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62" i="1"/>
  <c r="L43" i="1"/>
  <c r="L24" i="1"/>
  <c r="L81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L196" i="1" l="1"/>
  <c r="G196" i="1"/>
  <c r="I196" i="1"/>
  <c r="F196" i="1"/>
  <c r="J196" i="1"/>
  <c r="H196" i="1"/>
</calcChain>
</file>

<file path=xl/sharedStrings.xml><?xml version="1.0" encoding="utf-8"?>
<sst xmlns="http://schemas.openxmlformats.org/spreadsheetml/2006/main" count="279" uniqueCount="79">
  <si>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</si>
  <si>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</si>
  <si>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</si>
  <si>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</si>
  <si>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</si>
  <si>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</si>
  <si>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</si>
  <si>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</si>
  <si>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</si>
  <si>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</si>
  <si>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</si>
  <si>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</si>
  <si>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</si>
  <si>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</si>
  <si>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</si>
  <si>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</si>
  <si>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</si>
  <si>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</si>
  <si>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</si>
  <si>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</si>
  <si>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</si>
  <si>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</si>
  <si>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</si>
  <si>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</si>
  <si>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</si>
  <si>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</si>
  <si>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</si>
  <si>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</si>
  <si>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</si>
  <si>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</si>
  <si>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</si>
  <si>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</si>
  <si>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</si>
  <si>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</si>
  <si>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</si>
  <si>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</si>
  <si>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</si>
  <si>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</si>
  <si>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</si>
  <si>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</si>
  <si>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Хлеб Дарницкий </t>
  </si>
  <si>
    <t>гост</t>
  </si>
  <si>
    <t>Зеленый горошек консервированный (отварной)</t>
  </si>
  <si>
    <t xml:space="preserve">Щи из свежей капусты с картофелем и сметаной 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</si>
  <si>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</si>
  <si>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</si>
  <si>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</si>
  <si>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</si>
  <si>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</si>
  <si>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 xml:space="preserve">Овощи свежие </t>
  </si>
  <si>
    <t>Суп картофельный с бобовыми</t>
  </si>
  <si>
    <t>Печень по-строгоновски</t>
  </si>
  <si>
    <t xml:space="preserve">Макаронные изделия отварные </t>
  </si>
  <si>
    <t>Напиток из ягод замороженных</t>
  </si>
  <si>
    <t xml:space="preserve">Огурец соленый </t>
  </si>
  <si>
    <t xml:space="preserve">Борщ с капустой свежей , картофелем и сметаной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</si>
  <si>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</si>
  <si>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</si>
  <si>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</si>
  <si>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</si>
  <si>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</si>
  <si>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>Суп картофельный с макаронными изделиями</t>
  </si>
  <si>
    <t xml:space="preserve">Плов из птицы </t>
  </si>
  <si>
    <t xml:space="preserve">Компот из свежих яблок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</si>
  <si>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</si>
  <si>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</si>
  <si>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</si>
  <si>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Рассольник Ленинградский </t>
  </si>
  <si>
    <t xml:space="preserve">Голубцы ленивые </t>
  </si>
  <si>
    <t xml:space="preserve">Пюре картофельное </t>
  </si>
  <si>
    <t xml:space="preserve">Кисель из сока плодового или ягодного </t>
  </si>
  <si>
    <t xml:space="preserve">     </t>
  </si>
  <si>
    <t xml:space="preserve">Гуляш из филе птицы </t>
  </si>
  <si>
    <t xml:space="preserve">Котлета" Дружба"(минтай) с соусом сметанным с томатом </t>
  </si>
  <si>
    <t>322/331</t>
  </si>
  <si>
    <t xml:space="preserve">Напиток апельсиновый или лимонный </t>
  </si>
  <si>
    <t>Жаркое из птицы (филе)</t>
  </si>
  <si>
    <t xml:space="preserve">Тефтели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</si>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</sst>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R187" sqref="R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1.86</v>
      </c>
      <c r="H14" s="43">
        <v>0.12</v>
      </c>
      <c r="I14" s="43">
        <v>3.9</v>
      </c>
      <c r="J14" s="43">
        <v>24</v>
      </c>
      <c r="K14" s="44">
        <v>71</v>
      </c>
      <c r="L14" s="43">
        <v>10.6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205</v>
      </c>
      <c r="G15" s="43">
        <v>2.0699999999999998</v>
      </c>
      <c r="H15" s="43">
        <v>4.7300000000000004</v>
      </c>
      <c r="I15" s="43">
        <v>6.68</v>
      </c>
      <c r="J15" s="43">
        <v>79</v>
      </c>
      <c r="K15" s="44">
        <v>88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140</v>
      </c>
      <c r="G16" s="43">
        <v>14.7</v>
      </c>
      <c r="H16" s="43">
        <v>18.100000000000001</v>
      </c>
      <c r="I16" s="43">
        <v>11.77</v>
      </c>
      <c r="J16" s="43">
        <v>251</v>
      </c>
      <c r="K16" s="44" t="s">
        <v>45</v>
      </c>
      <c r="L16" s="43">
        <v>53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7.85</v>
      </c>
      <c r="H17" s="43">
        <v>6.3</v>
      </c>
      <c r="I17" s="43">
        <v>40.700000000000003</v>
      </c>
      <c r="J17" s="43">
        <v>250</v>
      </c>
      <c r="K17" s="44">
        <v>302</v>
      </c>
      <c r="L17" s="43">
        <v>14.9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1.3</v>
      </c>
      <c r="H18" s="43">
        <v>0</v>
      </c>
      <c r="I18" s="43">
        <v>26.8</v>
      </c>
      <c r="J18" s="43">
        <v>95</v>
      </c>
      <c r="K18" s="44">
        <v>25</v>
      </c>
      <c r="L18" s="43">
        <v>18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25</v>
      </c>
      <c r="G19" s="43">
        <v>1.88</v>
      </c>
      <c r="H19" s="43">
        <v>0.25</v>
      </c>
      <c r="I19" s="43">
        <v>11.75</v>
      </c>
      <c r="J19" s="43">
        <v>57.5</v>
      </c>
      <c r="K19" s="44" t="s">
        <v>41</v>
      </c>
      <c r="L19" s="43">
        <v>1</v>
      </c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25</v>
      </c>
      <c r="G20" s="43">
        <v>1.62</v>
      </c>
      <c r="H20" s="43">
        <v>0.25</v>
      </c>
      <c r="I20" s="43">
        <v>10.25</v>
      </c>
      <c r="J20" s="43">
        <v>50</v>
      </c>
      <c r="K20" s="44" t="s">
        <v>41</v>
      </c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31.279999999999998</v>
      </c>
      <c r="H23" s="19">
        <f t="shared" si="2"/>
        <v>29.750000000000004</v>
      </c>
      <c r="I23" s="19">
        <f t="shared" si="2"/>
        <v>111.85000000000001</v>
      </c>
      <c r="J23" s="19">
        <f t="shared" si="2"/>
        <v>806.5</v>
      </c>
      <c r="K23" s="25"/>
      <c r="L23" s="19">
        <f t="shared" ref="L23" si="3">SUM(L14:L22)</f>
        <v>108.5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805</v>
      </c>
      <c r="G24" s="32">
        <f t="shared" ref="G24:J24" si="4">G13+G23</f>
        <v>31.279999999999998</v>
      </c>
      <c r="H24" s="32">
        <f t="shared" si="4"/>
        <v>29.750000000000004</v>
      </c>
      <c r="I24" s="32">
        <f t="shared" si="4"/>
        <v>111.85000000000001</v>
      </c>
      <c r="J24" s="32">
        <f t="shared" si="4"/>
        <v>806.5</v>
      </c>
      <c r="K24" s="32"/>
      <c r="L24" s="32">
        <f t="shared" ref="L24" si="5">L13+L23</f>
        <v>108.5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51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14.4</v>
      </c>
      <c r="K33" s="44">
        <v>71</v>
      </c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3.92</v>
      </c>
      <c r="H34" s="43">
        <v>4.26</v>
      </c>
      <c r="I34" s="43">
        <v>15.38</v>
      </c>
      <c r="J34" s="43">
        <v>115.54</v>
      </c>
      <c r="K34" s="44">
        <v>102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14.1</v>
      </c>
      <c r="H35" s="43">
        <v>16.46</v>
      </c>
      <c r="I35" s="43">
        <v>2.6</v>
      </c>
      <c r="J35" s="43">
        <v>215</v>
      </c>
      <c r="K35" s="44">
        <v>266</v>
      </c>
      <c r="L35" s="43">
        <v>50.5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5.9</v>
      </c>
      <c r="H36" s="43">
        <v>10.9</v>
      </c>
      <c r="I36" s="43">
        <v>28.5</v>
      </c>
      <c r="J36" s="43">
        <v>236</v>
      </c>
      <c r="K36" s="44">
        <v>309</v>
      </c>
      <c r="L36" s="43">
        <v>16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0.1</v>
      </c>
      <c r="H37" s="43">
        <v>0.02</v>
      </c>
      <c r="I37" s="43">
        <v>17.260000000000002</v>
      </c>
      <c r="J37" s="43">
        <v>104</v>
      </c>
      <c r="K37" s="44">
        <v>702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25</v>
      </c>
      <c r="G38" s="43">
        <v>1.88</v>
      </c>
      <c r="H38" s="43">
        <v>0.25</v>
      </c>
      <c r="I38" s="43">
        <v>11.75</v>
      </c>
      <c r="J38" s="43">
        <v>57.5</v>
      </c>
      <c r="K38" s="44" t="s">
        <v>41</v>
      </c>
      <c r="L38" s="43">
        <v>1</v>
      </c>
    </row>
    <row r="39" spans="1:12" ht="15" x14ac:dyDescent="0.25">
      <c r="A39" s="14"/>
      <c r="B39" s="15"/>
      <c r="C39" s="11"/>
      <c r="D39" s="7" t="s">
        <v>32</v>
      </c>
      <c r="E39" s="42" t="s">
        <v>40</v>
      </c>
      <c r="F39" s="43">
        <v>25</v>
      </c>
      <c r="G39" s="43">
        <v>1.62</v>
      </c>
      <c r="H39" s="43">
        <v>0.25</v>
      </c>
      <c r="I39" s="43">
        <v>10.25</v>
      </c>
      <c r="J39" s="43">
        <v>50</v>
      </c>
      <c r="K39" s="44" t="s">
        <v>41</v>
      </c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28.18</v>
      </c>
      <c r="H42" s="19">
        <f t="shared" ref="H42" si="11">SUM(H33:H41)</f>
        <v>32.260000000000005</v>
      </c>
      <c r="I42" s="19">
        <f t="shared" ref="I42" si="12">SUM(I33:I41)</f>
        <v>88.02000000000001</v>
      </c>
      <c r="J42" s="19">
        <f t="shared" ref="J42:L42" si="13">SUM(J33:J41)</f>
        <v>792.44</v>
      </c>
      <c r="K42" s="25"/>
      <c r="L42" s="19">
        <f t="shared" si="13"/>
        <v>108.5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760</v>
      </c>
      <c r="G43" s="32">
        <f t="shared" ref="G43" si="14">G32+G42</f>
        <v>28.18</v>
      </c>
      <c r="H43" s="32">
        <f t="shared" ref="H43" si="15">H32+H42</f>
        <v>32.260000000000005</v>
      </c>
      <c r="I43" s="32">
        <f t="shared" ref="I43" si="16">I32+I42</f>
        <v>88.02000000000001</v>
      </c>
      <c r="J43" s="32">
        <f t="shared" ref="J43:L43" si="17">J32+J42</f>
        <v>792.44</v>
      </c>
      <c r="K43" s="32"/>
      <c r="L43" s="32">
        <f t="shared" si="17"/>
        <v>108.5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0.56999999999999995</v>
      </c>
      <c r="H52" s="43">
        <v>0.11</v>
      </c>
      <c r="I52" s="43">
        <v>2.42</v>
      </c>
      <c r="J52" s="43">
        <v>12.08</v>
      </c>
      <c r="K52" s="44">
        <v>71</v>
      </c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205</v>
      </c>
      <c r="G53" s="43">
        <v>1.98</v>
      </c>
      <c r="H53" s="43">
        <v>4.4000000000000004</v>
      </c>
      <c r="I53" s="43">
        <v>9.4</v>
      </c>
      <c r="J53" s="43">
        <v>86</v>
      </c>
      <c r="K53" s="44">
        <v>82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17.329999999999998</v>
      </c>
      <c r="H54" s="43">
        <v>18.95</v>
      </c>
      <c r="I54" s="43">
        <v>12.7</v>
      </c>
      <c r="J54" s="43">
        <v>291</v>
      </c>
      <c r="K54" s="44">
        <v>322</v>
      </c>
      <c r="L54" s="43">
        <v>42</v>
      </c>
    </row>
    <row r="55" spans="1:12" ht="25.5" x14ac:dyDescent="0.25">
      <c r="A55" s="23"/>
      <c r="B55" s="15"/>
      <c r="C55" s="11"/>
      <c r="D55" s="7" t="s">
        <v>29</v>
      </c>
      <c r="E55" s="42" t="s">
        <v>57</v>
      </c>
      <c r="F55" s="43">
        <v>153.5</v>
      </c>
      <c r="G55" s="43">
        <v>3.14</v>
      </c>
      <c r="H55" s="43">
        <v>7.98</v>
      </c>
      <c r="I55" s="43">
        <v>20.3</v>
      </c>
      <c r="J55" s="43">
        <v>166</v>
      </c>
      <c r="K55" s="44" t="s">
        <v>58</v>
      </c>
      <c r="L55" s="43">
        <v>24</v>
      </c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0.38</v>
      </c>
      <c r="H56" s="43">
        <v>0</v>
      </c>
      <c r="I56" s="43">
        <v>31.4</v>
      </c>
      <c r="J56" s="43">
        <v>127</v>
      </c>
      <c r="K56" s="44" t="s">
        <v>60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2.25</v>
      </c>
      <c r="H57" s="43">
        <v>0.3</v>
      </c>
      <c r="I57" s="43">
        <v>14.1</v>
      </c>
      <c r="J57" s="43">
        <v>69</v>
      </c>
      <c r="K57" s="44" t="s">
        <v>41</v>
      </c>
      <c r="L57" s="43">
        <v>1.5</v>
      </c>
    </row>
    <row r="58" spans="1:12" ht="15" x14ac:dyDescent="0.25">
      <c r="A58" s="23"/>
      <c r="B58" s="15"/>
      <c r="C58" s="11"/>
      <c r="D58" s="7" t="s">
        <v>32</v>
      </c>
      <c r="E58" s="42" t="s">
        <v>40</v>
      </c>
      <c r="F58" s="43">
        <v>25</v>
      </c>
      <c r="G58" s="43">
        <v>1.62</v>
      </c>
      <c r="H58" s="43">
        <v>0.25</v>
      </c>
      <c r="I58" s="43">
        <v>10.25</v>
      </c>
      <c r="J58" s="43">
        <v>50</v>
      </c>
      <c r="K58" s="44" t="s">
        <v>41</v>
      </c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763.5</v>
      </c>
      <c r="G61" s="19">
        <f t="shared" ref="G61" si="22">SUM(G52:G60)</f>
        <v>27.27</v>
      </c>
      <c r="H61" s="19">
        <f t="shared" ref="H61" si="23">SUM(H52:H60)</f>
        <v>31.990000000000002</v>
      </c>
      <c r="I61" s="19">
        <f t="shared" ref="I61" si="24">SUM(I52:I60)</f>
        <v>100.57</v>
      </c>
      <c r="J61" s="19">
        <f t="shared" ref="J61:L61" si="25">SUM(J52:J60)</f>
        <v>801.07999999999993</v>
      </c>
      <c r="K61" s="25"/>
      <c r="L61" s="19">
        <f t="shared" si="25"/>
        <v>108.5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763.5</v>
      </c>
      <c r="G62" s="32">
        <f t="shared" ref="G62" si="26">G51+G61</f>
        <v>27.27</v>
      </c>
      <c r="H62" s="32">
        <f t="shared" ref="H62" si="27">H51+H61</f>
        <v>31.990000000000002</v>
      </c>
      <c r="I62" s="32">
        <f t="shared" ref="I62" si="28">I51+I61</f>
        <v>100.57</v>
      </c>
      <c r="J62" s="32">
        <f t="shared" ref="J62:L62" si="29">J51+J61</f>
        <v>801.07999999999993</v>
      </c>
      <c r="K62" s="32"/>
      <c r="L62" s="32">
        <f t="shared" si="29"/>
        <v>108.5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 t="s">
        <v>78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14.4</v>
      </c>
      <c r="K71" s="44">
        <v>71</v>
      </c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2.1800000000000002</v>
      </c>
      <c r="H72" s="43">
        <v>2.56</v>
      </c>
      <c r="I72" s="43">
        <v>16.600000000000001</v>
      </c>
      <c r="J72" s="43">
        <v>100</v>
      </c>
      <c r="K72" s="44">
        <v>103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19.46</v>
      </c>
      <c r="H73" s="43">
        <v>27.53</v>
      </c>
      <c r="I73" s="43">
        <v>31.87</v>
      </c>
      <c r="J73" s="43">
        <v>454</v>
      </c>
      <c r="K73" s="44">
        <v>291</v>
      </c>
      <c r="L73" s="43">
        <v>65.5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0.16</v>
      </c>
      <c r="H75" s="43">
        <v>0</v>
      </c>
      <c r="I75" s="43">
        <v>29</v>
      </c>
      <c r="J75" s="43">
        <v>116.6</v>
      </c>
      <c r="K75" s="44">
        <v>342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3.75</v>
      </c>
      <c r="H76" s="43">
        <v>0.5</v>
      </c>
      <c r="I76" s="43">
        <v>23.5</v>
      </c>
      <c r="J76" s="43">
        <v>115</v>
      </c>
      <c r="K76" s="44" t="s">
        <v>41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40</v>
      </c>
      <c r="F77" s="43">
        <v>25</v>
      </c>
      <c r="G77" s="43">
        <v>1.62</v>
      </c>
      <c r="H77" s="43">
        <v>0.25</v>
      </c>
      <c r="I77" s="43">
        <v>10.25</v>
      </c>
      <c r="J77" s="43">
        <v>50</v>
      </c>
      <c r="K77" s="44" t="s">
        <v>41</v>
      </c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27.830000000000002</v>
      </c>
      <c r="H80" s="19">
        <f t="shared" ref="H80" si="35">SUM(H71:H79)</f>
        <v>30.96</v>
      </c>
      <c r="I80" s="19">
        <f t="shared" ref="I80" si="36">SUM(I71:I79)</f>
        <v>113.5</v>
      </c>
      <c r="J80" s="19">
        <f t="shared" ref="J80:L80" si="37">SUM(J71:J79)</f>
        <v>850</v>
      </c>
      <c r="K80" s="25"/>
      <c r="L80" s="19">
        <f t="shared" si="37"/>
        <v>108.5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735</v>
      </c>
      <c r="G81" s="32">
        <f t="shared" ref="G81" si="38">G70+G80</f>
        <v>27.830000000000002</v>
      </c>
      <c r="H81" s="32">
        <f t="shared" ref="H81" si="39">H70+H80</f>
        <v>30.96</v>
      </c>
      <c r="I81" s="32">
        <f t="shared" ref="I81" si="40">I70+I80</f>
        <v>113.5</v>
      </c>
      <c r="J81" s="32">
        <f t="shared" ref="J81:L81" si="41">J70+J80</f>
        <v>850</v>
      </c>
      <c r="K81" s="32"/>
      <c r="L81" s="32">
        <f t="shared" si="41"/>
        <v>108.5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205</v>
      </c>
      <c r="G91" s="43">
        <v>1.64</v>
      </c>
      <c r="H91" s="43">
        <v>5</v>
      </c>
      <c r="I91" s="43">
        <v>13</v>
      </c>
      <c r="J91" s="43">
        <v>97.4</v>
      </c>
      <c r="K91" s="44">
        <v>134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110</v>
      </c>
      <c r="G92" s="43">
        <v>9.24</v>
      </c>
      <c r="H92" s="43">
        <v>12.2</v>
      </c>
      <c r="I92" s="43">
        <v>13.7</v>
      </c>
      <c r="J92" s="43">
        <v>212</v>
      </c>
      <c r="K92" s="44">
        <v>298</v>
      </c>
      <c r="L92" s="43">
        <v>55.5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155</v>
      </c>
      <c r="G93" s="43">
        <v>3.1</v>
      </c>
      <c r="H93" s="43">
        <v>9.35</v>
      </c>
      <c r="I93" s="43">
        <v>19.13</v>
      </c>
      <c r="J93" s="43">
        <v>173</v>
      </c>
      <c r="K93" s="44">
        <v>239</v>
      </c>
      <c r="L93" s="43">
        <v>22.5</v>
      </c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0.3</v>
      </c>
      <c r="H94" s="43">
        <v>0</v>
      </c>
      <c r="I94" s="43">
        <v>39.4</v>
      </c>
      <c r="J94" s="43">
        <v>160</v>
      </c>
      <c r="K94" s="44">
        <v>249</v>
      </c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2.25</v>
      </c>
      <c r="H95" s="43">
        <v>0.3</v>
      </c>
      <c r="I95" s="43">
        <v>14.1</v>
      </c>
      <c r="J95" s="43">
        <v>69</v>
      </c>
      <c r="K95" s="44" t="s">
        <v>41</v>
      </c>
      <c r="L95" s="43">
        <v>1.5</v>
      </c>
    </row>
    <row r="96" spans="1:12" ht="15" x14ac:dyDescent="0.25">
      <c r="A96" s="23"/>
      <c r="B96" s="15"/>
      <c r="C96" s="11"/>
      <c r="D96" s="7" t="s">
        <v>32</v>
      </c>
      <c r="E96" s="42" t="s">
        <v>40</v>
      </c>
      <c r="F96" s="43">
        <v>25</v>
      </c>
      <c r="G96" s="43">
        <v>1.62</v>
      </c>
      <c r="H96" s="43">
        <v>0.25</v>
      </c>
      <c r="I96" s="43">
        <v>10.25</v>
      </c>
      <c r="J96" s="43">
        <v>50</v>
      </c>
      <c r="K96" s="44" t="s">
        <v>41</v>
      </c>
      <c r="L96" s="43">
        <v>1</v>
      </c>
    </row>
    <row r="97" spans="1:12" ht="15" x14ac:dyDescent="0.25">
      <c r="A97" s="23"/>
      <c r="B97" s="15"/>
      <c r="C97" s="11"/>
      <c r="D97" s="6"/>
      <c r="E97" s="42"/>
      <c r="F97" s="43" t="s">
        <v>71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18.150000000000002</v>
      </c>
      <c r="H99" s="19">
        <f t="shared" ref="H99" si="47">SUM(H90:H98)</f>
        <v>27.099999999999998</v>
      </c>
      <c r="I99" s="19">
        <f t="shared" ref="I99" si="48">SUM(I90:I98)</f>
        <v>109.57999999999998</v>
      </c>
      <c r="J99" s="19">
        <f t="shared" ref="J99:L99" si="49">SUM(J90:J98)</f>
        <v>761.4</v>
      </c>
      <c r="K99" s="25"/>
      <c r="L99" s="19">
        <f t="shared" si="49"/>
        <v>108.5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725</v>
      </c>
      <c r="G100" s="32">
        <f t="shared" ref="G100" si="50">G89+G99</f>
        <v>18.150000000000002</v>
      </c>
      <c r="H100" s="32">
        <f t="shared" ref="H100" si="51">H89+H99</f>
        <v>27.099999999999998</v>
      </c>
      <c r="I100" s="32">
        <f t="shared" ref="I100" si="52">I89+I99</f>
        <v>109.57999999999998</v>
      </c>
      <c r="J100" s="32">
        <f t="shared" ref="J100:L100" si="53">J89+J99</f>
        <v>761.4</v>
      </c>
      <c r="K100" s="32"/>
      <c r="L100" s="32">
        <f t="shared" si="53"/>
        <v>108.5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1.27</v>
      </c>
      <c r="H109" s="43">
        <v>2.34</v>
      </c>
      <c r="I109" s="43">
        <v>10.8</v>
      </c>
      <c r="J109" s="43">
        <v>79.36</v>
      </c>
      <c r="K109" s="44">
        <v>64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205</v>
      </c>
      <c r="G110" s="43">
        <v>2.0699999999999998</v>
      </c>
      <c r="H110" s="43">
        <v>4.7300000000000004</v>
      </c>
      <c r="I110" s="43">
        <v>6.68</v>
      </c>
      <c r="J110" s="43">
        <v>79</v>
      </c>
      <c r="K110" s="44">
        <v>88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140</v>
      </c>
      <c r="G111" s="43">
        <v>14.7</v>
      </c>
      <c r="H111" s="43">
        <v>18.100000000000001</v>
      </c>
      <c r="I111" s="43">
        <v>11.77</v>
      </c>
      <c r="J111" s="43">
        <v>251</v>
      </c>
      <c r="K111" s="44" t="s">
        <v>45</v>
      </c>
      <c r="L111" s="43">
        <v>53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3.6</v>
      </c>
      <c r="H112" s="43">
        <v>10.54</v>
      </c>
      <c r="I112" s="43">
        <v>39.299999999999997</v>
      </c>
      <c r="J112" s="43">
        <v>265</v>
      </c>
      <c r="K112" s="44">
        <v>331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1.3</v>
      </c>
      <c r="H113" s="43">
        <v>0</v>
      </c>
      <c r="I113" s="43">
        <v>26.8</v>
      </c>
      <c r="J113" s="43">
        <v>95</v>
      </c>
      <c r="K113" s="44">
        <v>25</v>
      </c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2.25</v>
      </c>
      <c r="H114" s="43">
        <v>0.3</v>
      </c>
      <c r="I114" s="43">
        <v>14.1</v>
      </c>
      <c r="J114" s="43">
        <v>69</v>
      </c>
      <c r="K114" s="44" t="s">
        <v>41</v>
      </c>
      <c r="L114" s="43">
        <v>1.5</v>
      </c>
    </row>
    <row r="115" spans="1:12" ht="15" x14ac:dyDescent="0.25">
      <c r="A115" s="23"/>
      <c r="B115" s="15"/>
      <c r="C115" s="11"/>
      <c r="D115" s="7" t="s">
        <v>32</v>
      </c>
      <c r="E115" s="42" t="s">
        <v>40</v>
      </c>
      <c r="F115" s="43">
        <v>25</v>
      </c>
      <c r="G115" s="43">
        <v>1.62</v>
      </c>
      <c r="H115" s="43">
        <v>0.25</v>
      </c>
      <c r="I115" s="43">
        <v>10.25</v>
      </c>
      <c r="J115" s="43">
        <v>50</v>
      </c>
      <c r="K115" s="44" t="s">
        <v>41</v>
      </c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26.810000000000002</v>
      </c>
      <c r="H118" s="19">
        <f t="shared" si="56"/>
        <v>36.26</v>
      </c>
      <c r="I118" s="19">
        <f t="shared" si="56"/>
        <v>119.69999999999999</v>
      </c>
      <c r="J118" s="19">
        <f t="shared" si="56"/>
        <v>888.36</v>
      </c>
      <c r="K118" s="25"/>
      <c r="L118" s="19">
        <f t="shared" ref="L118" si="57">SUM(L109:L117)</f>
        <v>108.5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810</v>
      </c>
      <c r="G119" s="32">
        <f t="shared" ref="G119" si="58">G108+G118</f>
        <v>26.810000000000002</v>
      </c>
      <c r="H119" s="32">
        <f t="shared" ref="H119" si="59">H108+H118</f>
        <v>36.26</v>
      </c>
      <c r="I119" s="32">
        <f t="shared" ref="I119" si="60">I108+I118</f>
        <v>119.69999999999999</v>
      </c>
      <c r="J119" s="32">
        <f t="shared" ref="J119:L119" si="61">J108+J118</f>
        <v>888.36</v>
      </c>
      <c r="K119" s="32"/>
      <c r="L119" s="32">
        <f t="shared" si="61"/>
        <v>108.5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71</v>
      </c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2.1800000000000002</v>
      </c>
      <c r="H129" s="43">
        <v>2.56</v>
      </c>
      <c r="I129" s="43">
        <v>16.600000000000001</v>
      </c>
      <c r="J129" s="43">
        <v>100</v>
      </c>
      <c r="K129" s="44">
        <v>103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100</v>
      </c>
      <c r="G130" s="43">
        <v>29.4</v>
      </c>
      <c r="H130" s="43">
        <v>9</v>
      </c>
      <c r="I130" s="43">
        <v>18</v>
      </c>
      <c r="J130" s="43">
        <v>201</v>
      </c>
      <c r="K130" s="44">
        <v>401</v>
      </c>
      <c r="L130" s="43">
        <v>50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5.9</v>
      </c>
      <c r="H131" s="43">
        <v>10.9</v>
      </c>
      <c r="I131" s="43">
        <v>28.5</v>
      </c>
      <c r="J131" s="43">
        <v>236</v>
      </c>
      <c r="K131" s="44">
        <v>309</v>
      </c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0.38</v>
      </c>
      <c r="H132" s="43">
        <v>0</v>
      </c>
      <c r="I132" s="43">
        <v>31.4</v>
      </c>
      <c r="J132" s="43">
        <v>127</v>
      </c>
      <c r="K132" s="44" t="s">
        <v>60</v>
      </c>
      <c r="L132" s="43">
        <v>15.5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25</v>
      </c>
      <c r="G133" s="43">
        <v>1.88</v>
      </c>
      <c r="H133" s="43">
        <v>0.25</v>
      </c>
      <c r="I133" s="43">
        <v>11.75</v>
      </c>
      <c r="J133" s="43">
        <v>57.5</v>
      </c>
      <c r="K133" s="44" t="s">
        <v>41</v>
      </c>
      <c r="L133" s="43">
        <v>1</v>
      </c>
    </row>
    <row r="134" spans="1:12" ht="15" x14ac:dyDescent="0.25">
      <c r="A134" s="14"/>
      <c r="B134" s="15"/>
      <c r="C134" s="11"/>
      <c r="D134" s="7" t="s">
        <v>32</v>
      </c>
      <c r="E134" s="42" t="s">
        <v>40</v>
      </c>
      <c r="F134" s="43">
        <v>25</v>
      </c>
      <c r="G134" s="43">
        <v>1.62</v>
      </c>
      <c r="H134" s="43">
        <v>0.25</v>
      </c>
      <c r="I134" s="43">
        <v>10.25</v>
      </c>
      <c r="J134" s="43">
        <v>50</v>
      </c>
      <c r="K134" s="44" t="s">
        <v>41</v>
      </c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42.02</v>
      </c>
      <c r="H137" s="19">
        <f t="shared" si="64"/>
        <v>23.08</v>
      </c>
      <c r="I137" s="19">
        <f t="shared" si="64"/>
        <v>118.78</v>
      </c>
      <c r="J137" s="19">
        <f t="shared" si="64"/>
        <v>785.9</v>
      </c>
      <c r="K137" s="25"/>
      <c r="L137" s="19">
        <f t="shared" ref="L137" si="65">SUM(L128:L136)</f>
        <v>108.5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760</v>
      </c>
      <c r="G138" s="32">
        <f t="shared" ref="G138" si="66">G127+G137</f>
        <v>42.02</v>
      </c>
      <c r="H138" s="32">
        <f t="shared" ref="H138" si="67">H127+H137</f>
        <v>23.08</v>
      </c>
      <c r="I138" s="32">
        <f t="shared" ref="I138" si="68">I127+I137</f>
        <v>118.78</v>
      </c>
      <c r="J138" s="32">
        <f t="shared" ref="J138:L138" si="69">J127+J137</f>
        <v>785.9</v>
      </c>
      <c r="K138" s="32"/>
      <c r="L138" s="32">
        <f t="shared" si="69"/>
        <v>108.5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0.56999999999999995</v>
      </c>
      <c r="H147" s="43">
        <v>0.11</v>
      </c>
      <c r="I147" s="43">
        <v>2.42</v>
      </c>
      <c r="J147" s="43">
        <v>12.08</v>
      </c>
      <c r="K147" s="44">
        <v>71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200</v>
      </c>
      <c r="G148" s="43">
        <v>3.92</v>
      </c>
      <c r="H148" s="43">
        <v>4.26</v>
      </c>
      <c r="I148" s="43">
        <v>15.38</v>
      </c>
      <c r="J148" s="43">
        <v>115.54</v>
      </c>
      <c r="K148" s="44">
        <v>102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140</v>
      </c>
      <c r="G149" s="43">
        <v>18.43</v>
      </c>
      <c r="H149" s="43">
        <v>24.15</v>
      </c>
      <c r="I149" s="43">
        <v>13.59</v>
      </c>
      <c r="J149" s="43">
        <v>346</v>
      </c>
      <c r="K149" s="44" t="s">
        <v>74</v>
      </c>
      <c r="L149" s="43">
        <v>44</v>
      </c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155</v>
      </c>
      <c r="G150" s="43">
        <v>3.1</v>
      </c>
      <c r="H150" s="43">
        <v>9.35</v>
      </c>
      <c r="I150" s="43">
        <v>19.13</v>
      </c>
      <c r="J150" s="43">
        <v>173</v>
      </c>
      <c r="K150" s="44">
        <v>239</v>
      </c>
      <c r="L150" s="43">
        <v>22.5</v>
      </c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0.12</v>
      </c>
      <c r="H151" s="43">
        <v>0.02</v>
      </c>
      <c r="I151" s="43">
        <v>22.66</v>
      </c>
      <c r="J151" s="43">
        <v>92.78</v>
      </c>
      <c r="K151" s="44">
        <v>699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25</v>
      </c>
      <c r="G152" s="43">
        <v>1.88</v>
      </c>
      <c r="H152" s="43">
        <v>0.25</v>
      </c>
      <c r="I152" s="43">
        <v>11.75</v>
      </c>
      <c r="J152" s="43">
        <v>57.5</v>
      </c>
      <c r="K152" s="44" t="s">
        <v>41</v>
      </c>
      <c r="L152" s="43">
        <v>1</v>
      </c>
    </row>
    <row r="153" spans="1:12" ht="15" x14ac:dyDescent="0.25">
      <c r="A153" s="23"/>
      <c r="B153" s="15"/>
      <c r="C153" s="11"/>
      <c r="D153" s="7" t="s">
        <v>32</v>
      </c>
      <c r="E153" s="42" t="s">
        <v>40</v>
      </c>
      <c r="F153" s="43">
        <v>25</v>
      </c>
      <c r="G153" s="43">
        <v>1.62</v>
      </c>
      <c r="H153" s="43">
        <v>0.25</v>
      </c>
      <c r="I153" s="43">
        <v>10.25</v>
      </c>
      <c r="J153" s="43">
        <v>50</v>
      </c>
      <c r="K153" s="44" t="s">
        <v>41</v>
      </c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29.640000000000004</v>
      </c>
      <c r="H156" s="19">
        <f t="shared" si="72"/>
        <v>38.39</v>
      </c>
      <c r="I156" s="19">
        <f t="shared" si="72"/>
        <v>95.179999999999993</v>
      </c>
      <c r="J156" s="19">
        <f t="shared" si="72"/>
        <v>846.9</v>
      </c>
      <c r="K156" s="25"/>
      <c r="L156" s="19">
        <f t="shared" ref="L156" si="73">SUM(L147:L155)</f>
        <v>108.5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805</v>
      </c>
      <c r="G157" s="32">
        <f t="shared" ref="G157" si="74">G146+G156</f>
        <v>29.640000000000004</v>
      </c>
      <c r="H157" s="32">
        <f t="shared" ref="H157" si="75">H146+H156</f>
        <v>38.39</v>
      </c>
      <c r="I157" s="32">
        <f t="shared" ref="I157" si="76">I146+I156</f>
        <v>95.179999999999993</v>
      </c>
      <c r="J157" s="32">
        <f t="shared" ref="J157:L157" si="77">J146+J156</f>
        <v>846.9</v>
      </c>
      <c r="K157" s="32"/>
      <c r="L157" s="32">
        <f t="shared" si="77"/>
        <v>108.5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44">
        <v>71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205</v>
      </c>
      <c r="G167" s="43">
        <v>1.64</v>
      </c>
      <c r="H167" s="43">
        <v>5</v>
      </c>
      <c r="I167" s="43">
        <v>13</v>
      </c>
      <c r="J167" s="43">
        <v>97.4</v>
      </c>
      <c r="K167" s="44">
        <v>134</v>
      </c>
      <c r="L167" s="43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200</v>
      </c>
      <c r="G168" s="43">
        <v>19.149999999999999</v>
      </c>
      <c r="H168" s="43">
        <v>15.65</v>
      </c>
      <c r="I168" s="43">
        <v>25.62</v>
      </c>
      <c r="J168" s="43">
        <v>320</v>
      </c>
      <c r="K168" s="44">
        <v>259</v>
      </c>
      <c r="L168" s="43">
        <v>65.5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0.1</v>
      </c>
      <c r="H170" s="43">
        <v>0.02</v>
      </c>
      <c r="I170" s="43">
        <v>17.260000000000002</v>
      </c>
      <c r="J170" s="43">
        <v>104</v>
      </c>
      <c r="K170" s="44">
        <v>702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3.75</v>
      </c>
      <c r="H171" s="43">
        <v>0.5</v>
      </c>
      <c r="I171" s="43">
        <v>23.5</v>
      </c>
      <c r="J171" s="43">
        <v>115</v>
      </c>
      <c r="K171" s="44" t="s">
        <v>41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40</v>
      </c>
      <c r="F172" s="43">
        <v>25</v>
      </c>
      <c r="G172" s="43">
        <v>1.62</v>
      </c>
      <c r="H172" s="43">
        <v>0.25</v>
      </c>
      <c r="I172" s="43">
        <v>10.25</v>
      </c>
      <c r="J172" s="43">
        <v>50</v>
      </c>
      <c r="K172" s="44" t="s">
        <v>41</v>
      </c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26.92</v>
      </c>
      <c r="H175" s="19">
        <f t="shared" si="80"/>
        <v>21.54</v>
      </c>
      <c r="I175" s="19">
        <f t="shared" si="80"/>
        <v>91.91</v>
      </c>
      <c r="J175" s="19">
        <f t="shared" si="80"/>
        <v>700.8</v>
      </c>
      <c r="K175" s="25"/>
      <c r="L175" s="19">
        <f t="shared" ref="L175" si="81">SUM(L166:L174)</f>
        <v>108.5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740</v>
      </c>
      <c r="G176" s="32">
        <f t="shared" ref="G176" si="82">G165+G175</f>
        <v>26.92</v>
      </c>
      <c r="H176" s="32">
        <f t="shared" ref="H176" si="83">H165+H175</f>
        <v>21.54</v>
      </c>
      <c r="I176" s="32">
        <f t="shared" ref="I176" si="84">I165+I175</f>
        <v>91.91</v>
      </c>
      <c r="J176" s="32">
        <f t="shared" ref="J176:L176" si="85">J165+J175</f>
        <v>700.8</v>
      </c>
      <c r="K176" s="32"/>
      <c r="L176" s="32">
        <f t="shared" si="85"/>
        <v>108.5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71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205</v>
      </c>
      <c r="G186" s="43">
        <v>1.98</v>
      </c>
      <c r="H186" s="43">
        <v>4.4000000000000004</v>
      </c>
      <c r="I186" s="43">
        <v>9.4</v>
      </c>
      <c r="J186" s="43">
        <v>86</v>
      </c>
      <c r="K186" s="44">
        <v>82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110</v>
      </c>
      <c r="G187" s="43">
        <v>7.58</v>
      </c>
      <c r="H187" s="43">
        <v>16.23</v>
      </c>
      <c r="I187" s="43">
        <v>9.9700000000000006</v>
      </c>
      <c r="J187" s="43">
        <v>217</v>
      </c>
      <c r="K187" s="44">
        <v>187</v>
      </c>
      <c r="L187" s="43">
        <v>59.6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5.9</v>
      </c>
      <c r="H188" s="43">
        <v>10.9</v>
      </c>
      <c r="I188" s="43">
        <v>28.5</v>
      </c>
      <c r="J188" s="43">
        <v>236</v>
      </c>
      <c r="K188" s="44">
        <v>309</v>
      </c>
      <c r="L188" s="43">
        <v>16</v>
      </c>
    </row>
    <row r="189" spans="1:12" ht="15" x14ac:dyDescent="0.2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5.9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3.75</v>
      </c>
      <c r="H190" s="43">
        <v>0.5</v>
      </c>
      <c r="I190" s="43">
        <v>23.5</v>
      </c>
      <c r="J190" s="43">
        <v>115</v>
      </c>
      <c r="K190" s="44" t="s">
        <v>41</v>
      </c>
      <c r="L190" s="43">
        <v>1</v>
      </c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25</v>
      </c>
      <c r="G191" s="43">
        <v>1.62</v>
      </c>
      <c r="H191" s="43">
        <v>0.25</v>
      </c>
      <c r="I191" s="43">
        <v>10.25</v>
      </c>
      <c r="J191" s="43">
        <v>50</v>
      </c>
      <c r="K191" s="44" t="s">
        <v>41</v>
      </c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21.560000000000002</v>
      </c>
      <c r="H194" s="19">
        <f t="shared" si="88"/>
        <v>32.42</v>
      </c>
      <c r="I194" s="19">
        <f t="shared" si="88"/>
        <v>98.9</v>
      </c>
      <c r="J194" s="19">
        <f t="shared" si="88"/>
        <v>778.4</v>
      </c>
      <c r="K194" s="25"/>
      <c r="L194" s="19">
        <f t="shared" ref="L194" si="89">SUM(L185:L193)</f>
        <v>108.5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800</v>
      </c>
      <c r="G195" s="32">
        <f t="shared" ref="G195" si="90">G184+G194</f>
        <v>21.560000000000002</v>
      </c>
      <c r="H195" s="32">
        <f t="shared" ref="H195" si="91">H184+H194</f>
        <v>32.42</v>
      </c>
      <c r="I195" s="32">
        <f t="shared" ref="I195" si="92">I184+I194</f>
        <v>98.9</v>
      </c>
      <c r="J195" s="32">
        <f t="shared" ref="J195:L195" si="93">J184+J194</f>
        <v>778.4</v>
      </c>
      <c r="K195" s="32"/>
      <c r="L195" s="32">
        <f t="shared" si="93"/>
        <v>108.5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770.35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27.966000000000001</v>
      </c>
      <c r="H196" s="34">
        <f t="shared" si="94"/>
        <v>30.375</v>
      </c>
      <c r="I196" s="34">
        <f t="shared" si="94"/>
        <v>104.79900000000001</v>
      </c>
      <c r="J196" s="34">
        <f t="shared" si="94"/>
        <v>801.17799999999988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dcterms:created xsi:type="dcterms:W3CDTF">2022-05-16T14:23:56Z</dcterms:created>
  <dcterms:modified xsi:type="dcterms:W3CDTF">2024-09-23T05:49:46Z</dcterms:modified>
</cp:coreProperties>
</file>