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465" windowHeight="8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55" i="1" l="1"/>
  <c r="A155" i="1"/>
  <c r="J154" i="1"/>
  <c r="I154" i="1"/>
  <c r="H154" i="1"/>
  <c r="G154" i="1"/>
  <c r="F154" i="1"/>
  <c r="B147" i="1"/>
  <c r="A147" i="1"/>
  <c r="J146" i="1"/>
  <c r="I146" i="1"/>
  <c r="H146" i="1"/>
  <c r="G146" i="1"/>
  <c r="F146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7" i="1"/>
  <c r="A117" i="1"/>
  <c r="J116" i="1"/>
  <c r="I116" i="1"/>
  <c r="H116" i="1"/>
  <c r="G116" i="1"/>
  <c r="F116" i="1"/>
  <c r="B110" i="1"/>
  <c r="A110" i="1"/>
  <c r="J109" i="1"/>
  <c r="I109" i="1"/>
  <c r="H109" i="1"/>
  <c r="G109" i="1"/>
  <c r="F109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4" i="1"/>
  <c r="A64" i="1"/>
  <c r="J63" i="1"/>
  <c r="I63" i="1"/>
  <c r="H63" i="1"/>
  <c r="G63" i="1"/>
  <c r="F63" i="1"/>
  <c r="B57" i="1"/>
  <c r="A57" i="1"/>
  <c r="J56" i="1"/>
  <c r="I56" i="1"/>
  <c r="H56" i="1"/>
  <c r="G56" i="1"/>
  <c r="F56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4" i="1"/>
  <c r="A34" i="1"/>
  <c r="J33" i="1"/>
  <c r="I33" i="1"/>
  <c r="H33" i="1"/>
  <c r="G33" i="1"/>
  <c r="F33" i="1"/>
  <c r="B26" i="1"/>
  <c r="A26" i="1"/>
  <c r="J25" i="1"/>
  <c r="I25" i="1"/>
  <c r="H25" i="1"/>
  <c r="G25" i="1"/>
  <c r="F25" i="1"/>
  <c r="B20" i="1"/>
  <c r="A20" i="1"/>
  <c r="J19" i="1"/>
  <c r="I19" i="1"/>
  <c r="H19" i="1"/>
  <c r="G19" i="1"/>
  <c r="F19" i="1"/>
  <c r="B12" i="1"/>
  <c r="A12" i="1"/>
  <c r="J11" i="1"/>
  <c r="I11" i="1"/>
  <c r="H11" i="1"/>
  <c r="G11" i="1"/>
  <c r="F11" i="1"/>
  <c r="I125" i="1" l="1"/>
  <c r="J155" i="1"/>
  <c r="G155" i="1"/>
  <c r="F155" i="1"/>
  <c r="H140" i="1"/>
  <c r="F140" i="1"/>
  <c r="J125" i="1"/>
  <c r="H125" i="1"/>
  <c r="G125" i="1"/>
  <c r="F125" i="1"/>
  <c r="G110" i="1"/>
  <c r="J110" i="1"/>
  <c r="F95" i="1"/>
  <c r="I79" i="1"/>
  <c r="J79" i="1"/>
  <c r="H79" i="1"/>
  <c r="G79" i="1"/>
  <c r="F79" i="1"/>
  <c r="I64" i="1"/>
  <c r="J64" i="1"/>
  <c r="G64" i="1"/>
  <c r="I50" i="1"/>
  <c r="F50" i="1"/>
  <c r="J34" i="1"/>
  <c r="I34" i="1"/>
  <c r="H34" i="1"/>
  <c r="G34" i="1"/>
  <c r="F34" i="1"/>
  <c r="I20" i="1"/>
  <c r="J20" i="1"/>
  <c r="G20" i="1"/>
  <c r="G50" i="1"/>
  <c r="G95" i="1"/>
  <c r="G140" i="1"/>
  <c r="I95" i="1"/>
  <c r="I140" i="1"/>
  <c r="F20" i="1"/>
  <c r="J50" i="1"/>
  <c r="F64" i="1"/>
  <c r="J95" i="1"/>
  <c r="F110" i="1"/>
  <c r="J140" i="1"/>
  <c r="H95" i="1"/>
  <c r="H50" i="1"/>
  <c r="H20" i="1"/>
  <c r="H64" i="1"/>
  <c r="H110" i="1"/>
  <c r="H155" i="1"/>
  <c r="I110" i="1"/>
  <c r="I155" i="1"/>
  <c r="I156" i="1" l="1"/>
  <c r="F156" i="1"/>
  <c r="J156" i="1"/>
  <c r="G156" i="1"/>
  <c r="H156" i="1"/>
</calcChain>
</file>

<file path=xl/sharedStrings.xml><?xml version="1.0" encoding="utf-8"?>
<sst xmlns="http://schemas.openxmlformats.org/spreadsheetml/2006/main" count="331" uniqueCount="99">
  <si>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</si>
  <si>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</si>
  <si>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</si>
  <si>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</si>
  <si>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</si>
  <si>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</si>
  <si>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</si>
  <si>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</si>
  <si>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</si>
  <si>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</si>
  <si>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</si>
  <si>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</si>
  <si>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</si>
  <si>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</si>
  <si>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</si>
  <si>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</si>
  <si>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</si>
  <si>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</si>
  <si>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</si>
  <si>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</si>
  <si>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</si>
  <si>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</si>
  <si>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</si>
  <si>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</si>
  <si>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</si>
  <si>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</si>
  <si>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</si>
  <si>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</si>
  <si>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</si>
  <si>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</si>
  <si>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</si>
  <si>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</si>
  <si>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</si>
  <si>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</si>
  <si>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</si>
  <si>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</si>
  <si>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</si>
  <si>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</si>
  <si>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 молочная из рисовой крупы с маслом </t>
  </si>
  <si>
    <t xml:space="preserve">Чай с сахаром </t>
  </si>
  <si>
    <t>Хлеб   пшеничный</t>
  </si>
  <si>
    <t>гост</t>
  </si>
  <si>
    <t xml:space="preserve">Печенье </t>
  </si>
  <si>
    <t xml:space="preserve">Котлета из птицы с соусом сметанным и томатом </t>
  </si>
  <si>
    <t xml:space="preserve">Макаронные  изделия отварные </t>
  </si>
  <si>
    <t xml:space="preserve">Сок </t>
  </si>
  <si>
    <t xml:space="preserve">Фрукты </t>
  </si>
  <si>
    <t xml:space="preserve">Каша гречневая рассыпчатая </t>
  </si>
  <si>
    <t xml:space="preserve">Каша жидкая  молочная из пшенной крупы с маслом </t>
  </si>
  <si>
    <t xml:space="preserve">Кофейный напиток с молоком </t>
  </si>
  <si>
    <t xml:space="preserve">Масло сливочное </t>
  </si>
  <si>
    <t>Котлета "Дружба"( минтай)</t>
  </si>
  <si>
    <t xml:space="preserve">Пюре картофельное </t>
  </si>
  <si>
    <t>ттк46</t>
  </si>
  <si>
    <t>Напиток из ягод замороженных</t>
  </si>
  <si>
    <t xml:space="preserve">Овощи свежие </t>
  </si>
  <si>
    <t xml:space="preserve">Рассольник Ленинградский </t>
  </si>
  <si>
    <t xml:space="preserve">Макаронные изделия , припущенные с сыром </t>
  </si>
  <si>
    <t xml:space="preserve">Рис припущенный </t>
  </si>
  <si>
    <t>Яйцо вареное вкрутую</t>
  </si>
  <si>
    <t xml:space="preserve">Макаронные изделия отварные </t>
  </si>
  <si>
    <t xml:space="preserve">Каша жидкая  молочная из овсяных хлопьев с маслом </t>
  </si>
  <si>
    <t>Сложный (пюре картофельное , капуста тушеная )</t>
  </si>
  <si>
    <t>312/321</t>
  </si>
  <si>
    <t xml:space="preserve">Плов из птицы </t>
  </si>
  <si>
    <t xml:space="preserve">Директор ООО "Общественное питание" </t>
  </si>
  <si>
    <t>А.В.Комиссаров</t>
  </si>
  <si>
    <t xml:space="preserve">Каша жидкая  молочная из манной крупы  с маслом </t>
  </si>
  <si>
    <t xml:space="preserve">Бутерброд с сыром </t>
  </si>
  <si>
    <t xml:space="preserve">Каша жидкая  молочная из  гречневой  крупы с маслом </t>
  </si>
  <si>
    <t xml:space="preserve">Хлеб  ржаной </t>
  </si>
  <si>
    <t xml:space="preserve">Суп из овощей с курицей </t>
  </si>
  <si>
    <t>295/331</t>
  </si>
  <si>
    <t>Горячий бутерброд</t>
  </si>
  <si>
    <t>Суп картофельный с бобовыми  и курицей</t>
  </si>
  <si>
    <t xml:space="preserve">Курица тушеная с морковью </t>
  </si>
  <si>
    <t>Суп молочный с вермишелью</t>
  </si>
  <si>
    <t xml:space="preserve">Борщ с капустой и картофелем, курицей </t>
  </si>
  <si>
    <t>Суфле творожное с молоком сгущенным</t>
  </si>
  <si>
    <t xml:space="preserve">Бутерброд с с повидлом </t>
  </si>
  <si>
    <t xml:space="preserve">Икра кабачковая </t>
  </si>
  <si>
    <t xml:space="preserve">Компот из смеси сухофруктов </t>
  </si>
  <si>
    <t xml:space="preserve">Суп картофельный с макронными изделиями и курицей </t>
  </si>
  <si>
    <t>Тефтели мясо-крупяные</t>
  </si>
  <si>
    <t>188/223</t>
  </si>
  <si>
    <t xml:space="preserve">Компот  из свежих  яблок </t>
  </si>
  <si>
    <t xml:space="preserve">Щи из свежей капусты с картофелем и сметаной , курицей </t>
  </si>
  <si>
    <t xml:space="preserve">Котлета из птицы с соусом </t>
  </si>
  <si>
    <t>ттк 295</t>
  </si>
  <si>
    <t>Бутерброд с сыром</t>
  </si>
  <si>
    <t>Зразы рубленные из курицы с соусом</t>
  </si>
  <si>
    <t>294/331</t>
  </si>
  <si>
    <t>Компот из смеси сухофруктов</t>
  </si>
  <si>
    <t>Биточки рыбные с соусом</t>
  </si>
  <si>
    <t>234/331</t>
  </si>
  <si>
    <t xml:space="preserve">Гуляш из птицы </t>
  </si>
  <si>
    <t>Каша"Дружба" вязкая</t>
  </si>
  <si>
    <t xml:space="preserve">Шницель с соусом сметанным </t>
  </si>
  <si>
    <t>182/222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</si>
</sst>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3" xfId="1" applyNumberFormat="1" applyFont="1" applyFill="1" applyBorder="1" applyAlignment="1">
      <alignment wrapText="1"/>
    </xf>
    <xf numFmtId="0" fontId="13" fillId="4" borderId="23" xfId="1" applyNumberFormat="1" applyFont="1" applyFill="1" applyBorder="1" applyAlignment="1">
      <alignment wrapText="1"/>
    </xf>
    <xf numFmtId="0" fontId="13" fillId="4" borderId="23" xfId="1" applyNumberFormat="1" applyFont="1" applyFill="1" applyBorder="1" applyAlignment="1">
      <alignment wrapText="1"/>
    </xf>
    <xf numFmtId="0" fontId="2" fillId="4" borderId="23" xfId="1" applyNumberFormat="1" applyFont="1" applyFill="1" applyBorder="1" applyAlignment="1" applyProtection="1">
      <alignment wrapText="1"/>
      <protection locked="0"/>
    </xf>
    <xf numFmtId="0" fontId="0" fillId="4" borderId="25" xfId="1" applyNumberFormat="1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4" borderId="25" xfId="1" applyNumberFormat="1" applyFont="1" applyFill="1" applyBorder="1" applyAlignment="1">
      <alignment horizontal="left" wrapText="1"/>
    </xf>
    <xf numFmtId="0" fontId="1" fillId="4" borderId="23" xfId="1" applyNumberFormat="1" applyFont="1" applyFill="1" applyBorder="1" applyAlignment="1">
      <alignment wrapText="1"/>
    </xf>
    <xf numFmtId="0" fontId="0" fillId="4" borderId="24" xfId="1" applyNumberFormat="1" applyFont="1" applyFill="1" applyBorder="1" applyAlignment="1">
      <alignment wrapText="1"/>
    </xf>
    <xf numFmtId="0" fontId="1" fillId="4" borderId="23" xfId="1" applyNumberFormat="1" applyFont="1" applyFill="1" applyBorder="1" applyAlignment="1" applyProtection="1">
      <alignment wrapText="1"/>
      <protection locked="0"/>
    </xf>
    <xf numFmtId="0" fontId="0" fillId="4" borderId="23" xfId="1" applyNumberFormat="1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155" sqref="I1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855468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65</v>
      </c>
      <c r="I1" s="64"/>
      <c r="J1" s="64"/>
      <c r="K1" s="64"/>
    </row>
    <row r="2" spans="1:12" ht="18" customHeight="1" x14ac:dyDescent="0.2">
      <c r="A2" s="35" t="s">
        <v>6</v>
      </c>
      <c r="C2" s="2"/>
      <c r="G2" s="2" t="s">
        <v>18</v>
      </c>
      <c r="H2" s="64" t="s">
        <v>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5" t="s">
        <v>69</v>
      </c>
      <c r="F6" s="40">
        <v>205</v>
      </c>
      <c r="G6" s="40">
        <v>6.63</v>
      </c>
      <c r="H6" s="40">
        <v>8.65</v>
      </c>
      <c r="I6" s="40">
        <v>37.6</v>
      </c>
      <c r="J6" s="40">
        <v>253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68</v>
      </c>
      <c r="F7" s="43">
        <v>55</v>
      </c>
      <c r="G7" s="43">
        <v>6.45</v>
      </c>
      <c r="H7" s="43">
        <v>7.27</v>
      </c>
      <c r="I7" s="43">
        <v>17.77</v>
      </c>
      <c r="J7" s="43">
        <v>162.25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30</v>
      </c>
      <c r="E9" s="66" t="s">
        <v>70</v>
      </c>
      <c r="F9" s="43">
        <v>50</v>
      </c>
      <c r="G9" s="43">
        <v>3.24</v>
      </c>
      <c r="H9" s="43">
        <v>0.5</v>
      </c>
      <c r="I9" s="43">
        <v>20.5</v>
      </c>
      <c r="J9" s="43">
        <v>100</v>
      </c>
      <c r="K9" s="44" t="s">
        <v>41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510</v>
      </c>
      <c r="G11" s="19">
        <f>SUM(G6:G10)</f>
        <v>16.39</v>
      </c>
      <c r="H11" s="19">
        <f>SUM(H6:H10)</f>
        <v>16.439999999999998</v>
      </c>
      <c r="I11" s="19">
        <f>SUM(I6:I10)</f>
        <v>90.87</v>
      </c>
      <c r="J11" s="19">
        <f>SUM(J6:J10)</f>
        <v>575.25</v>
      </c>
      <c r="K11" s="25"/>
      <c r="L11" s="19"/>
    </row>
    <row r="12" spans="1:12" ht="15.75" thickBot="1" x14ac:dyDescent="0.3">
      <c r="A12" s="26">
        <f>A6</f>
        <v>1</v>
      </c>
      <c r="B12" s="13">
        <f>B6</f>
        <v>1</v>
      </c>
      <c r="C12" s="10" t="s">
        <v>24</v>
      </c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26</v>
      </c>
      <c r="E13" s="67" t="s">
        <v>71</v>
      </c>
      <c r="F13" s="43">
        <v>211</v>
      </c>
      <c r="G13" s="43">
        <v>2.84</v>
      </c>
      <c r="H13" s="43">
        <v>4.0199999999999996</v>
      </c>
      <c r="I13" s="43">
        <v>11.4</v>
      </c>
      <c r="J13" s="43">
        <v>96</v>
      </c>
      <c r="K13" s="44">
        <v>99</v>
      </c>
      <c r="L13" s="43"/>
    </row>
    <row r="14" spans="1:12" ht="15" x14ac:dyDescent="0.25">
      <c r="A14" s="23"/>
      <c r="B14" s="15"/>
      <c r="C14" s="11"/>
      <c r="D14" s="7" t="s">
        <v>27</v>
      </c>
      <c r="E14" s="51" t="s">
        <v>43</v>
      </c>
      <c r="F14" s="43">
        <v>150</v>
      </c>
      <c r="G14" s="43">
        <v>16.3</v>
      </c>
      <c r="H14" s="43">
        <v>19.600000000000001</v>
      </c>
      <c r="I14" s="43">
        <v>13.09</v>
      </c>
      <c r="J14" s="43">
        <v>300</v>
      </c>
      <c r="K14" s="44" t="s">
        <v>72</v>
      </c>
      <c r="L14" s="43"/>
    </row>
    <row r="15" spans="1:12" ht="15" x14ac:dyDescent="0.25">
      <c r="A15" s="23"/>
      <c r="B15" s="15"/>
      <c r="C15" s="11"/>
      <c r="D15" s="7" t="s">
        <v>28</v>
      </c>
      <c r="E15" s="52" t="s">
        <v>44</v>
      </c>
      <c r="F15" s="43">
        <v>150</v>
      </c>
      <c r="G15" s="43">
        <v>5.9</v>
      </c>
      <c r="H15" s="43">
        <v>10.9</v>
      </c>
      <c r="I15" s="43">
        <v>28.5</v>
      </c>
      <c r="J15" s="43">
        <v>236</v>
      </c>
      <c r="K15" s="44">
        <v>309</v>
      </c>
      <c r="L15" s="43"/>
    </row>
    <row r="16" spans="1:12" ht="15" x14ac:dyDescent="0.25">
      <c r="A16" s="23"/>
      <c r="B16" s="15"/>
      <c r="C16" s="11"/>
      <c r="D16" s="7" t="s">
        <v>29</v>
      </c>
      <c r="E16" s="53" t="s">
        <v>45</v>
      </c>
      <c r="F16" s="43">
        <v>200</v>
      </c>
      <c r="G16" s="43">
        <v>1.3</v>
      </c>
      <c r="H16" s="43">
        <v>0</v>
      </c>
      <c r="I16" s="43">
        <v>26.8</v>
      </c>
      <c r="J16" s="43">
        <v>95</v>
      </c>
      <c r="K16" s="44">
        <v>25</v>
      </c>
      <c r="L16" s="43"/>
    </row>
    <row r="17" spans="1:12" ht="15" x14ac:dyDescent="0.25">
      <c r="A17" s="23"/>
      <c r="B17" s="15"/>
      <c r="C17" s="11"/>
      <c r="D17" s="7" t="s">
        <v>30</v>
      </c>
      <c r="E17" s="54" t="s">
        <v>40</v>
      </c>
      <c r="F17" s="43">
        <v>50</v>
      </c>
      <c r="G17" s="43">
        <v>3.75</v>
      </c>
      <c r="H17" s="43">
        <v>0.5</v>
      </c>
      <c r="I17" s="43">
        <v>23.5</v>
      </c>
      <c r="J17" s="43">
        <v>115</v>
      </c>
      <c r="K17" s="44" t="s">
        <v>41</v>
      </c>
      <c r="L17" s="43"/>
    </row>
    <row r="18" spans="1:12" ht="15" x14ac:dyDescent="0.25">
      <c r="A18" s="23"/>
      <c r="B18" s="15"/>
      <c r="C18" s="11"/>
      <c r="D18" s="7" t="s">
        <v>31</v>
      </c>
      <c r="E18" s="66" t="s">
        <v>70</v>
      </c>
      <c r="F18" s="43">
        <v>50</v>
      </c>
      <c r="G18" s="43">
        <v>3.24</v>
      </c>
      <c r="H18" s="43">
        <v>0.5</v>
      </c>
      <c r="I18" s="43">
        <v>20.5</v>
      </c>
      <c r="J18" s="43">
        <v>100</v>
      </c>
      <c r="K18" s="44" t="s">
        <v>41</v>
      </c>
      <c r="L18" s="43"/>
    </row>
    <row r="19" spans="1:12" ht="15" x14ac:dyDescent="0.25">
      <c r="A19" s="24"/>
      <c r="B19" s="17"/>
      <c r="C19" s="8"/>
      <c r="D19" s="18" t="s">
        <v>32</v>
      </c>
      <c r="E19" s="9"/>
      <c r="F19" s="19">
        <f>SUM(F12:F18)</f>
        <v>811</v>
      </c>
      <c r="G19" s="19">
        <f>SUM(G12:G18)</f>
        <v>33.33</v>
      </c>
      <c r="H19" s="19">
        <f>SUM(H12:H18)</f>
        <v>35.520000000000003</v>
      </c>
      <c r="I19" s="19">
        <f>SUM(I12:I18)</f>
        <v>123.79</v>
      </c>
      <c r="J19" s="19">
        <f>SUM(J12:J18)</f>
        <v>942</v>
      </c>
      <c r="K19" s="25"/>
      <c r="L19" s="19"/>
    </row>
    <row r="20" spans="1:12" ht="15" x14ac:dyDescent="0.2">
      <c r="A20" s="29">
        <f>A6</f>
        <v>1</v>
      </c>
      <c r="B20" s="30">
        <f>B6</f>
        <v>1</v>
      </c>
      <c r="C20" s="59" t="s">
        <v>4</v>
      </c>
      <c r="D20" s="60"/>
      <c r="E20" s="31"/>
      <c r="F20" s="32">
        <f>F11+F19</f>
        <v>1321</v>
      </c>
      <c r="G20" s="32">
        <f>G11+G19</f>
        <v>49.72</v>
      </c>
      <c r="H20" s="32">
        <f>H11+H19</f>
        <v>51.96</v>
      </c>
      <c r="I20" s="32">
        <f>I11+I19</f>
        <v>214.66000000000003</v>
      </c>
      <c r="J20" s="32">
        <f>J11+J19</f>
        <v>1517.25</v>
      </c>
      <c r="K20" s="32"/>
      <c r="L20" s="32"/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55" t="s">
        <v>38</v>
      </c>
      <c r="F21" s="57">
        <v>205</v>
      </c>
      <c r="G21" s="57">
        <v>5.84</v>
      </c>
      <c r="H21" s="57">
        <v>7.76</v>
      </c>
      <c r="I21" s="57">
        <v>28.67</v>
      </c>
      <c r="J21" s="57">
        <v>208</v>
      </c>
      <c r="K21" s="58">
        <v>182</v>
      </c>
      <c r="L21" s="40"/>
    </row>
    <row r="22" spans="1:12" ht="15" x14ac:dyDescent="0.25">
      <c r="A22" s="14"/>
      <c r="B22" s="15"/>
      <c r="C22" s="11"/>
      <c r="D22" s="7" t="s">
        <v>22</v>
      </c>
      <c r="E22" s="42" t="s">
        <v>39</v>
      </c>
      <c r="F22" s="43">
        <v>200</v>
      </c>
      <c r="G22" s="43">
        <v>7.0000000000000007E-2</v>
      </c>
      <c r="H22" s="43">
        <v>0.02</v>
      </c>
      <c r="I22" s="43">
        <v>15</v>
      </c>
      <c r="J22" s="43">
        <v>60</v>
      </c>
      <c r="K22" s="44">
        <v>376</v>
      </c>
      <c r="L22" s="43"/>
    </row>
    <row r="23" spans="1:12" ht="15" x14ac:dyDescent="0.25">
      <c r="A23" s="14"/>
      <c r="B23" s="15"/>
      <c r="C23" s="11"/>
      <c r="D23" s="7"/>
      <c r="E23" s="9" t="s">
        <v>73</v>
      </c>
      <c r="F23" s="43">
        <v>60</v>
      </c>
      <c r="G23" s="43">
        <v>6.67</v>
      </c>
      <c r="H23" s="43">
        <v>8.4700000000000006</v>
      </c>
      <c r="I23" s="43">
        <v>14.98</v>
      </c>
      <c r="J23" s="43">
        <v>163</v>
      </c>
      <c r="K23" s="44">
        <v>7</v>
      </c>
      <c r="L23" s="43"/>
    </row>
    <row r="24" spans="1:12" ht="15" x14ac:dyDescent="0.25">
      <c r="A24" s="14"/>
      <c r="B24" s="15"/>
      <c r="C24" s="11"/>
      <c r="D24" s="7" t="s">
        <v>31</v>
      </c>
      <c r="E24" s="66" t="s">
        <v>70</v>
      </c>
      <c r="F24" s="43">
        <v>50</v>
      </c>
      <c r="G24" s="43">
        <v>3.24</v>
      </c>
      <c r="H24" s="43">
        <v>0.5</v>
      </c>
      <c r="I24" s="43">
        <v>20.5</v>
      </c>
      <c r="J24" s="43">
        <v>100</v>
      </c>
      <c r="K24" s="44" t="s">
        <v>41</v>
      </c>
      <c r="L24" s="4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SUM(F21:F24)</f>
        <v>515</v>
      </c>
      <c r="G25" s="19">
        <f>SUM(G21:G24)</f>
        <v>15.82</v>
      </c>
      <c r="H25" s="19">
        <f>SUM(H21:H24)</f>
        <v>16.75</v>
      </c>
      <c r="I25" s="19">
        <f>SUM(I21:I24)</f>
        <v>79.150000000000006</v>
      </c>
      <c r="J25" s="19">
        <f>SUM(J21:J24)</f>
        <v>531</v>
      </c>
      <c r="K25" s="25"/>
      <c r="L25" s="19"/>
    </row>
    <row r="26" spans="1:12" ht="15" x14ac:dyDescent="0.25">
      <c r="A26" s="13">
        <f>A21</f>
        <v>1</v>
      </c>
      <c r="B26" s="13">
        <f>B21</f>
        <v>2</v>
      </c>
      <c r="C26" s="10" t="s">
        <v>24</v>
      </c>
      <c r="D26" s="56" t="s">
        <v>25</v>
      </c>
      <c r="E26" s="42" t="s">
        <v>55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14.4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26</v>
      </c>
      <c r="E27" s="42" t="s">
        <v>74</v>
      </c>
      <c r="F27" s="43">
        <v>206</v>
      </c>
      <c r="G27" s="43">
        <v>5.32</v>
      </c>
      <c r="H27" s="43">
        <v>4.3600000000000003</v>
      </c>
      <c r="I27" s="43">
        <v>15.38</v>
      </c>
      <c r="J27" s="43">
        <v>122.54</v>
      </c>
      <c r="K27" s="44">
        <v>102</v>
      </c>
      <c r="L27" s="43"/>
    </row>
    <row r="28" spans="1:12" ht="15" x14ac:dyDescent="0.25">
      <c r="A28" s="14"/>
      <c r="B28" s="15"/>
      <c r="C28" s="11"/>
      <c r="D28" s="7" t="s">
        <v>27</v>
      </c>
      <c r="E28" s="42" t="s">
        <v>75</v>
      </c>
      <c r="F28" s="43">
        <v>100</v>
      </c>
      <c r="G28" s="43">
        <v>14.1</v>
      </c>
      <c r="H28" s="43">
        <v>5.7</v>
      </c>
      <c r="I28" s="43">
        <v>4.4000000000000004</v>
      </c>
      <c r="J28" s="43">
        <v>126.4</v>
      </c>
      <c r="K28" s="44">
        <v>402</v>
      </c>
      <c r="L28" s="43"/>
    </row>
    <row r="29" spans="1:12" ht="15" x14ac:dyDescent="0.25">
      <c r="A29" s="14"/>
      <c r="B29" s="15"/>
      <c r="C29" s="11"/>
      <c r="D29" s="7" t="s">
        <v>28</v>
      </c>
      <c r="E29" s="42" t="s">
        <v>47</v>
      </c>
      <c r="F29" s="43">
        <v>180</v>
      </c>
      <c r="G29" s="43">
        <v>9.42</v>
      </c>
      <c r="H29" s="43">
        <v>7.54</v>
      </c>
      <c r="I29" s="43">
        <v>48.87</v>
      </c>
      <c r="J29" s="43">
        <v>300</v>
      </c>
      <c r="K29" s="44">
        <v>302</v>
      </c>
      <c r="L29" s="43"/>
    </row>
    <row r="30" spans="1:12" ht="15" x14ac:dyDescent="0.25">
      <c r="A30" s="14"/>
      <c r="B30" s="15"/>
      <c r="C30" s="11"/>
      <c r="D30" s="7" t="s">
        <v>29</v>
      </c>
      <c r="E30" s="42" t="s">
        <v>54</v>
      </c>
      <c r="F30" s="43">
        <v>200</v>
      </c>
      <c r="G30" s="43">
        <v>0.1</v>
      </c>
      <c r="H30" s="43">
        <v>0.02</v>
      </c>
      <c r="I30" s="43">
        <v>17.260000000000002</v>
      </c>
      <c r="J30" s="43">
        <v>104</v>
      </c>
      <c r="K30" s="44">
        <v>702</v>
      </c>
      <c r="L30" s="43"/>
    </row>
    <row r="31" spans="1:12" ht="15" x14ac:dyDescent="0.25">
      <c r="A31" s="14"/>
      <c r="B31" s="15"/>
      <c r="C31" s="11"/>
      <c r="D31" s="7" t="s">
        <v>30</v>
      </c>
      <c r="E31" s="54" t="s">
        <v>40</v>
      </c>
      <c r="F31" s="43">
        <v>50</v>
      </c>
      <c r="G31" s="43">
        <v>3.75</v>
      </c>
      <c r="H31" s="43">
        <v>0.5</v>
      </c>
      <c r="I31" s="43">
        <v>23.5</v>
      </c>
      <c r="J31" s="43">
        <v>115</v>
      </c>
      <c r="K31" s="44" t="s">
        <v>41</v>
      </c>
      <c r="L31" s="43"/>
    </row>
    <row r="32" spans="1:12" ht="15" x14ac:dyDescent="0.25">
      <c r="A32" s="14"/>
      <c r="B32" s="15"/>
      <c r="C32" s="11"/>
      <c r="D32" s="7" t="s">
        <v>31</v>
      </c>
      <c r="E32" s="66" t="s">
        <v>70</v>
      </c>
      <c r="F32" s="43">
        <v>50</v>
      </c>
      <c r="G32" s="43">
        <v>3.24</v>
      </c>
      <c r="H32" s="43">
        <v>0.5</v>
      </c>
      <c r="I32" s="43">
        <v>20.5</v>
      </c>
      <c r="J32" s="43">
        <v>100</v>
      </c>
      <c r="K32" s="44" t="s">
        <v>41</v>
      </c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846</v>
      </c>
      <c r="G33" s="19">
        <f>SUM(G26:G32)</f>
        <v>36.590000000000003</v>
      </c>
      <c r="H33" s="19">
        <f>SUM(H26:H32)</f>
        <v>18.739999999999998</v>
      </c>
      <c r="I33" s="19">
        <f>SUM(I26:I32)</f>
        <v>132.19</v>
      </c>
      <c r="J33" s="19">
        <f>SUM(J26:J32)</f>
        <v>882.34</v>
      </c>
      <c r="K33" s="25"/>
      <c r="L33" s="19"/>
    </row>
    <row r="34" spans="1:12" ht="15.75" customHeight="1" x14ac:dyDescent="0.2">
      <c r="A34" s="33">
        <f>A21</f>
        <v>1</v>
      </c>
      <c r="B34" s="33">
        <f>B21</f>
        <v>2</v>
      </c>
      <c r="C34" s="59" t="s">
        <v>4</v>
      </c>
      <c r="D34" s="60"/>
      <c r="E34" s="31"/>
      <c r="F34" s="32">
        <f>F25+F33</f>
        <v>1361</v>
      </c>
      <c r="G34" s="32">
        <f>G25+G33</f>
        <v>52.410000000000004</v>
      </c>
      <c r="H34" s="32">
        <f>H25+H33</f>
        <v>35.489999999999995</v>
      </c>
      <c r="I34" s="32">
        <f>I25+I33</f>
        <v>211.34</v>
      </c>
      <c r="J34" s="32">
        <f>J25+J33</f>
        <v>1413.3400000000001</v>
      </c>
      <c r="K34" s="32"/>
      <c r="L34" s="32"/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21</v>
      </c>
      <c r="E35" s="55" t="s">
        <v>76</v>
      </c>
      <c r="F35" s="40">
        <v>205</v>
      </c>
      <c r="G35" s="40">
        <v>5.7</v>
      </c>
      <c r="H35" s="40">
        <v>11.48</v>
      </c>
      <c r="I35" s="40">
        <v>18.82</v>
      </c>
      <c r="J35" s="40">
        <v>145</v>
      </c>
      <c r="K35" s="41">
        <v>120</v>
      </c>
      <c r="L35" s="40"/>
    </row>
    <row r="36" spans="1:12" ht="15" x14ac:dyDescent="0.25">
      <c r="A36" s="23"/>
      <c r="B36" s="15"/>
      <c r="C36" s="11"/>
      <c r="D36" s="6"/>
      <c r="E36" s="42" t="s">
        <v>42</v>
      </c>
      <c r="F36" s="43">
        <v>40</v>
      </c>
      <c r="G36" s="43">
        <v>3</v>
      </c>
      <c r="H36" s="43">
        <v>3.92</v>
      </c>
      <c r="I36" s="43">
        <v>29.76</v>
      </c>
      <c r="J36" s="43">
        <v>166.8</v>
      </c>
      <c r="K36" s="44">
        <v>604</v>
      </c>
      <c r="L36" s="43"/>
    </row>
    <row r="37" spans="1:12" ht="15" x14ac:dyDescent="0.25">
      <c r="A37" s="23"/>
      <c r="B37" s="15"/>
      <c r="C37" s="11"/>
      <c r="D37" s="7" t="s">
        <v>22</v>
      </c>
      <c r="E37" s="42" t="s">
        <v>49</v>
      </c>
      <c r="F37" s="43">
        <v>200</v>
      </c>
      <c r="G37" s="43">
        <v>3.6</v>
      </c>
      <c r="H37" s="43">
        <v>2.67</v>
      </c>
      <c r="I37" s="43">
        <v>29.2</v>
      </c>
      <c r="J37" s="43">
        <v>155</v>
      </c>
      <c r="K37" s="44">
        <v>379</v>
      </c>
      <c r="L37" s="43"/>
    </row>
    <row r="38" spans="1:12" ht="15" x14ac:dyDescent="0.25">
      <c r="A38" s="23"/>
      <c r="B38" s="15"/>
      <c r="C38" s="11"/>
      <c r="D38" s="7" t="s">
        <v>30</v>
      </c>
      <c r="E38" s="54" t="s">
        <v>40</v>
      </c>
      <c r="F38" s="43">
        <v>50</v>
      </c>
      <c r="G38" s="43">
        <v>3.75</v>
      </c>
      <c r="H38" s="43">
        <v>0.5</v>
      </c>
      <c r="I38" s="43">
        <v>23.5</v>
      </c>
      <c r="J38" s="43">
        <v>115</v>
      </c>
      <c r="K38" s="44" t="s">
        <v>41</v>
      </c>
      <c r="L38" s="43"/>
    </row>
    <row r="39" spans="1:12" ht="15" x14ac:dyDescent="0.25">
      <c r="A39" s="23"/>
      <c r="B39" s="15"/>
      <c r="C39" s="11"/>
      <c r="D39" s="7" t="s">
        <v>31</v>
      </c>
      <c r="E39" s="66" t="s">
        <v>70</v>
      </c>
      <c r="F39" s="43">
        <v>50</v>
      </c>
      <c r="G39" s="43">
        <v>3.24</v>
      </c>
      <c r="H39" s="43">
        <v>0.5</v>
      </c>
      <c r="I39" s="43">
        <v>20.5</v>
      </c>
      <c r="J39" s="43">
        <v>100</v>
      </c>
      <c r="K39" s="44" t="s">
        <v>41</v>
      </c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4"/>
      <c r="B41" s="17"/>
      <c r="C41" s="8"/>
      <c r="D41" s="18" t="s">
        <v>32</v>
      </c>
      <c r="E41" s="9"/>
      <c r="F41" s="19">
        <f>SUM(F35:F40)</f>
        <v>545</v>
      </c>
      <c r="G41" s="19">
        <f>SUM(G35:G40)</f>
        <v>19.29</v>
      </c>
      <c r="H41" s="19">
        <f>SUM(H35:H40)</f>
        <v>19.07</v>
      </c>
      <c r="I41" s="19">
        <f>SUM(I35:I40)</f>
        <v>121.78</v>
      </c>
      <c r="J41" s="19">
        <f>SUM(J35:J40)</f>
        <v>681.8</v>
      </c>
      <c r="K41" s="25"/>
      <c r="L41" s="19"/>
    </row>
    <row r="42" spans="1:12" ht="15" x14ac:dyDescent="0.25">
      <c r="A42" s="26">
        <f>A35</f>
        <v>1</v>
      </c>
      <c r="B42" s="13">
        <f>B35</f>
        <v>3</v>
      </c>
      <c r="C42" s="10" t="s">
        <v>24</v>
      </c>
      <c r="D42" s="56" t="s">
        <v>25</v>
      </c>
      <c r="E42" s="42" t="s">
        <v>55</v>
      </c>
      <c r="F42" s="43">
        <v>60</v>
      </c>
      <c r="G42" s="43">
        <v>0.66</v>
      </c>
      <c r="H42" s="43">
        <v>0.12</v>
      </c>
      <c r="I42" s="43">
        <v>2.2799999999999998</v>
      </c>
      <c r="J42" s="43">
        <v>14.4</v>
      </c>
      <c r="K42" s="44">
        <v>71</v>
      </c>
      <c r="L42" s="43"/>
    </row>
    <row r="43" spans="1:12" ht="15" x14ac:dyDescent="0.25">
      <c r="A43" s="23"/>
      <c r="B43" s="15"/>
      <c r="C43" s="11"/>
      <c r="D43" s="7" t="s">
        <v>26</v>
      </c>
      <c r="E43" s="42" t="s">
        <v>77</v>
      </c>
      <c r="F43" s="43">
        <v>211</v>
      </c>
      <c r="G43" s="43">
        <v>3.38</v>
      </c>
      <c r="H43" s="43">
        <v>5.8</v>
      </c>
      <c r="I43" s="43">
        <v>9.4</v>
      </c>
      <c r="J43" s="43">
        <v>93</v>
      </c>
      <c r="K43" s="44">
        <v>82</v>
      </c>
      <c r="L43" s="43"/>
    </row>
    <row r="44" spans="1:12" ht="15" x14ac:dyDescent="0.25">
      <c r="A44" s="23"/>
      <c r="B44" s="15"/>
      <c r="C44" s="11"/>
      <c r="D44" s="7" t="s">
        <v>27</v>
      </c>
      <c r="E44" s="42" t="s">
        <v>51</v>
      </c>
      <c r="F44" s="43">
        <v>100</v>
      </c>
      <c r="G44" s="43">
        <v>18.93</v>
      </c>
      <c r="H44" s="43">
        <v>21.06</v>
      </c>
      <c r="I44" s="43">
        <v>14.1</v>
      </c>
      <c r="J44" s="43">
        <v>322</v>
      </c>
      <c r="K44" s="44" t="s">
        <v>53</v>
      </c>
      <c r="L44" s="43"/>
    </row>
    <row r="45" spans="1:12" ht="15" x14ac:dyDescent="0.25">
      <c r="A45" s="23"/>
      <c r="B45" s="15"/>
      <c r="C45" s="11"/>
      <c r="D45" s="7" t="s">
        <v>28</v>
      </c>
      <c r="E45" s="42" t="s">
        <v>52</v>
      </c>
      <c r="F45" s="43">
        <v>155</v>
      </c>
      <c r="G45" s="43">
        <v>3.1</v>
      </c>
      <c r="H45" s="43">
        <v>9.35</v>
      </c>
      <c r="I45" s="43">
        <v>19.13</v>
      </c>
      <c r="J45" s="43">
        <v>173</v>
      </c>
      <c r="K45" s="44">
        <v>312</v>
      </c>
      <c r="L45" s="43"/>
    </row>
    <row r="46" spans="1:12" ht="15" x14ac:dyDescent="0.25">
      <c r="A46" s="23"/>
      <c r="B46" s="15"/>
      <c r="C46" s="11"/>
      <c r="D46" s="7" t="s">
        <v>29</v>
      </c>
      <c r="E46" s="53" t="s">
        <v>45</v>
      </c>
      <c r="F46" s="43">
        <v>200</v>
      </c>
      <c r="G46" s="43">
        <v>1.3</v>
      </c>
      <c r="H46" s="43">
        <v>0</v>
      </c>
      <c r="I46" s="43">
        <v>26.8</v>
      </c>
      <c r="J46" s="43">
        <v>95</v>
      </c>
      <c r="K46" s="44">
        <v>25</v>
      </c>
      <c r="L46" s="43"/>
    </row>
    <row r="47" spans="1:12" ht="15" x14ac:dyDescent="0.25">
      <c r="A47" s="23"/>
      <c r="B47" s="15"/>
      <c r="C47" s="11"/>
      <c r="D47" s="7" t="s">
        <v>30</v>
      </c>
      <c r="E47" s="54" t="s">
        <v>40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31</v>
      </c>
      <c r="E48" s="66" t="s">
        <v>70</v>
      </c>
      <c r="F48" s="43">
        <v>50</v>
      </c>
      <c r="G48" s="43">
        <v>3.24</v>
      </c>
      <c r="H48" s="43">
        <v>0.5</v>
      </c>
      <c r="I48" s="43">
        <v>20.5</v>
      </c>
      <c r="J48" s="43">
        <v>100</v>
      </c>
      <c r="K48" s="44" t="s">
        <v>41</v>
      </c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SUM(F42:F48)</f>
        <v>826</v>
      </c>
      <c r="G49" s="19">
        <f>SUM(G42:G48)</f>
        <v>34.36</v>
      </c>
      <c r="H49" s="19">
        <f>SUM(H42:H48)</f>
        <v>37.33</v>
      </c>
      <c r="I49" s="19">
        <f>SUM(I42:I48)</f>
        <v>115.71</v>
      </c>
      <c r="J49" s="19">
        <f>SUM(J42:J48)</f>
        <v>912.4</v>
      </c>
      <c r="K49" s="25"/>
      <c r="L49" s="19"/>
    </row>
    <row r="50" spans="1:12" ht="15.75" customHeight="1" x14ac:dyDescent="0.2">
      <c r="A50" s="29">
        <f>A35</f>
        <v>1</v>
      </c>
      <c r="B50" s="30">
        <f>B35</f>
        <v>3</v>
      </c>
      <c r="C50" s="59" t="s">
        <v>4</v>
      </c>
      <c r="D50" s="60"/>
      <c r="E50" s="31"/>
      <c r="F50" s="32">
        <f>F41+F49</f>
        <v>1371</v>
      </c>
      <c r="G50" s="32">
        <f>G41+G49</f>
        <v>53.65</v>
      </c>
      <c r="H50" s="32">
        <f>H41+H49</f>
        <v>56.4</v>
      </c>
      <c r="I50" s="32">
        <f>I41+I49</f>
        <v>237.49</v>
      </c>
      <c r="J50" s="32">
        <f>J41+J49</f>
        <v>1594.1999999999998</v>
      </c>
      <c r="K50" s="32"/>
      <c r="L50" s="32"/>
    </row>
    <row r="51" spans="1:12" ht="15" x14ac:dyDescent="0.25">
      <c r="A51" s="20">
        <v>1</v>
      </c>
      <c r="B51" s="21">
        <v>4</v>
      </c>
      <c r="C51" s="22" t="s">
        <v>20</v>
      </c>
      <c r="D51" s="5" t="s">
        <v>21</v>
      </c>
      <c r="E51" s="55" t="s">
        <v>78</v>
      </c>
      <c r="F51" s="40">
        <v>150</v>
      </c>
      <c r="G51" s="40">
        <v>20</v>
      </c>
      <c r="H51" s="40">
        <v>14.57</v>
      </c>
      <c r="I51" s="40">
        <v>20.03</v>
      </c>
      <c r="J51" s="40">
        <v>296</v>
      </c>
      <c r="K51" s="41">
        <v>296</v>
      </c>
      <c r="L51" s="40"/>
    </row>
    <row r="52" spans="1:12" ht="15" x14ac:dyDescent="0.25">
      <c r="A52" s="23"/>
      <c r="B52" s="15"/>
      <c r="C52" s="11"/>
      <c r="D52" s="6"/>
      <c r="E52" s="42" t="s">
        <v>79</v>
      </c>
      <c r="F52" s="43">
        <v>50</v>
      </c>
      <c r="G52" s="43">
        <v>2.39</v>
      </c>
      <c r="H52" s="43">
        <v>0.9</v>
      </c>
      <c r="I52" s="43">
        <v>28.03</v>
      </c>
      <c r="J52" s="43">
        <v>127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22</v>
      </c>
      <c r="E53" s="42" t="s">
        <v>39</v>
      </c>
      <c r="F53" s="43">
        <v>200</v>
      </c>
      <c r="G53" s="43">
        <v>7.0000000000000007E-2</v>
      </c>
      <c r="H53" s="43">
        <v>0.02</v>
      </c>
      <c r="I53" s="43">
        <v>15</v>
      </c>
      <c r="J53" s="43">
        <v>60</v>
      </c>
      <c r="K53" s="44">
        <v>376</v>
      </c>
      <c r="L53" s="43"/>
    </row>
    <row r="54" spans="1:12" ht="15" x14ac:dyDescent="0.25">
      <c r="A54" s="23"/>
      <c r="B54" s="15"/>
      <c r="C54" s="11"/>
      <c r="D54" s="7" t="s">
        <v>31</v>
      </c>
      <c r="E54" s="66" t="s">
        <v>70</v>
      </c>
      <c r="F54" s="43">
        <v>50</v>
      </c>
      <c r="G54" s="43">
        <v>3.24</v>
      </c>
      <c r="H54" s="43">
        <v>0.5</v>
      </c>
      <c r="I54" s="43">
        <v>20.5</v>
      </c>
      <c r="J54" s="43">
        <v>100</v>
      </c>
      <c r="K54" s="44" t="s">
        <v>41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46</v>
      </c>
      <c r="F55" s="43">
        <v>100</v>
      </c>
      <c r="G55" s="43">
        <v>0.4</v>
      </c>
      <c r="H55" s="43">
        <v>0.4</v>
      </c>
      <c r="I55" s="43">
        <v>9.8000000000000007</v>
      </c>
      <c r="J55" s="43">
        <v>47</v>
      </c>
      <c r="K55" s="44">
        <v>200</v>
      </c>
      <c r="L55" s="43"/>
    </row>
    <row r="56" spans="1:12" ht="15" x14ac:dyDescent="0.25">
      <c r="A56" s="24"/>
      <c r="B56" s="17"/>
      <c r="C56" s="8"/>
      <c r="D56" s="18" t="s">
        <v>32</v>
      </c>
      <c r="E56" s="9"/>
      <c r="F56" s="19">
        <f>SUM(F51:F55)</f>
        <v>550</v>
      </c>
      <c r="G56" s="19">
        <f>SUM(G51:G55)</f>
        <v>26.1</v>
      </c>
      <c r="H56" s="19">
        <f>SUM(H51:H55)</f>
        <v>16.39</v>
      </c>
      <c r="I56" s="19">
        <f>SUM(I51:I55)</f>
        <v>93.36</v>
      </c>
      <c r="J56" s="19">
        <f>SUM(J51:J55)</f>
        <v>630</v>
      </c>
      <c r="K56" s="25"/>
      <c r="L56" s="19"/>
    </row>
    <row r="57" spans="1:12" ht="15" x14ac:dyDescent="0.25">
      <c r="A57" s="26">
        <f>A51</f>
        <v>1</v>
      </c>
      <c r="B57" s="13">
        <f>B51</f>
        <v>4</v>
      </c>
      <c r="C57" s="10" t="s">
        <v>24</v>
      </c>
      <c r="D57" s="7" t="s">
        <v>25</v>
      </c>
      <c r="E57" s="42" t="s">
        <v>80</v>
      </c>
      <c r="F57" s="43">
        <v>60</v>
      </c>
      <c r="G57" s="43">
        <v>1.27</v>
      </c>
      <c r="H57" s="43">
        <v>2.34</v>
      </c>
      <c r="I57" s="43">
        <v>10.8</v>
      </c>
      <c r="J57" s="43">
        <v>79.36</v>
      </c>
      <c r="K57" s="44">
        <v>71</v>
      </c>
      <c r="L57" s="43"/>
    </row>
    <row r="58" spans="1:12" ht="15" x14ac:dyDescent="0.25">
      <c r="A58" s="23"/>
      <c r="B58" s="15"/>
      <c r="C58" s="11"/>
      <c r="D58" s="7" t="s">
        <v>26</v>
      </c>
      <c r="E58" s="42" t="s">
        <v>82</v>
      </c>
      <c r="F58" s="43">
        <v>206</v>
      </c>
      <c r="G58" s="43">
        <v>3.58</v>
      </c>
      <c r="H58" s="43">
        <v>2.56</v>
      </c>
      <c r="I58" s="43">
        <v>16.600000000000001</v>
      </c>
      <c r="J58" s="43">
        <v>107</v>
      </c>
      <c r="K58" s="44">
        <v>103</v>
      </c>
      <c r="L58" s="43"/>
    </row>
    <row r="59" spans="1:12" ht="15" x14ac:dyDescent="0.25">
      <c r="A59" s="23"/>
      <c r="B59" s="15"/>
      <c r="C59" s="11"/>
      <c r="D59" s="7" t="s">
        <v>27</v>
      </c>
      <c r="E59" s="42" t="s">
        <v>64</v>
      </c>
      <c r="F59" s="43">
        <v>250</v>
      </c>
      <c r="G59" s="43">
        <v>23.32</v>
      </c>
      <c r="H59" s="43">
        <v>32.229999999999997</v>
      </c>
      <c r="I59" s="43">
        <v>39.83</v>
      </c>
      <c r="J59" s="43">
        <v>542</v>
      </c>
      <c r="K59" s="44">
        <v>291</v>
      </c>
      <c r="L59" s="43"/>
    </row>
    <row r="60" spans="1:12" ht="15" x14ac:dyDescent="0.25">
      <c r="A60" s="23"/>
      <c r="B60" s="15"/>
      <c r="C60" s="11"/>
      <c r="D60" s="7" t="s">
        <v>29</v>
      </c>
      <c r="E60" s="42" t="s">
        <v>81</v>
      </c>
      <c r="F60" s="43">
        <v>200</v>
      </c>
      <c r="G60" s="43">
        <v>0.08</v>
      </c>
      <c r="H60" s="43">
        <v>0</v>
      </c>
      <c r="I60" s="43">
        <v>21.8</v>
      </c>
      <c r="J60" s="43">
        <v>127</v>
      </c>
      <c r="K60" s="44">
        <v>348</v>
      </c>
      <c r="L60" s="43"/>
    </row>
    <row r="61" spans="1:12" ht="15" x14ac:dyDescent="0.25">
      <c r="A61" s="23"/>
      <c r="B61" s="15"/>
      <c r="C61" s="11"/>
      <c r="D61" s="7" t="s">
        <v>30</v>
      </c>
      <c r="E61" s="54" t="s">
        <v>40</v>
      </c>
      <c r="F61" s="43">
        <v>50</v>
      </c>
      <c r="G61" s="43">
        <v>3.75</v>
      </c>
      <c r="H61" s="43">
        <v>0.5</v>
      </c>
      <c r="I61" s="43">
        <v>23.5</v>
      </c>
      <c r="J61" s="43">
        <v>115</v>
      </c>
      <c r="K61" s="44" t="s">
        <v>41</v>
      </c>
      <c r="L61" s="43"/>
    </row>
    <row r="62" spans="1:12" ht="15" x14ac:dyDescent="0.25">
      <c r="A62" s="23"/>
      <c r="B62" s="15"/>
      <c r="C62" s="11"/>
      <c r="D62" s="7" t="s">
        <v>31</v>
      </c>
      <c r="E62" s="66" t="s">
        <v>70</v>
      </c>
      <c r="F62" s="43">
        <v>50</v>
      </c>
      <c r="G62" s="43">
        <v>3.24</v>
      </c>
      <c r="H62" s="43">
        <v>0.5</v>
      </c>
      <c r="I62" s="43">
        <v>20.5</v>
      </c>
      <c r="J62" s="43">
        <v>100</v>
      </c>
      <c r="K62" s="44" t="s">
        <v>41</v>
      </c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SUM(F57:F62)</f>
        <v>816</v>
      </c>
      <c r="G63" s="19">
        <f>SUM(G57:G62)</f>
        <v>35.24</v>
      </c>
      <c r="H63" s="19">
        <f>SUM(H57:H62)</f>
        <v>38.129999999999995</v>
      </c>
      <c r="I63" s="19">
        <f>SUM(I57:I62)</f>
        <v>133.03</v>
      </c>
      <c r="J63" s="19">
        <f>SUM(J57:J62)</f>
        <v>1070.3600000000001</v>
      </c>
      <c r="K63" s="25"/>
      <c r="L63" s="19"/>
    </row>
    <row r="64" spans="1:12" ht="15.75" customHeight="1" x14ac:dyDescent="0.2">
      <c r="A64" s="29">
        <f>A51</f>
        <v>1</v>
      </c>
      <c r="B64" s="30">
        <f>B51</f>
        <v>4</v>
      </c>
      <c r="C64" s="59" t="s">
        <v>4</v>
      </c>
      <c r="D64" s="60"/>
      <c r="E64" s="31"/>
      <c r="F64" s="32">
        <f>F56+F63</f>
        <v>1366</v>
      </c>
      <c r="G64" s="32">
        <f>G56+G63</f>
        <v>61.34</v>
      </c>
      <c r="H64" s="32">
        <f>H56+H63</f>
        <v>54.519999999999996</v>
      </c>
      <c r="I64" s="32">
        <f>I56+I63</f>
        <v>226.39</v>
      </c>
      <c r="J64" s="32">
        <f>J56+J63</f>
        <v>1700.3600000000001</v>
      </c>
      <c r="K64" s="32"/>
      <c r="L64" s="32"/>
    </row>
    <row r="65" spans="1:12" ht="15" x14ac:dyDescent="0.25">
      <c r="A65" s="20">
        <v>1</v>
      </c>
      <c r="B65" s="21">
        <v>5</v>
      </c>
      <c r="C65" s="22" t="s">
        <v>20</v>
      </c>
      <c r="D65" s="5" t="s">
        <v>21</v>
      </c>
      <c r="E65" s="55" t="s">
        <v>48</v>
      </c>
      <c r="F65" s="57">
        <v>205</v>
      </c>
      <c r="G65" s="57">
        <v>7.3</v>
      </c>
      <c r="H65" s="57">
        <v>11.62</v>
      </c>
      <c r="I65" s="57">
        <v>31.2</v>
      </c>
      <c r="J65" s="57">
        <v>254</v>
      </c>
      <c r="K65" s="58">
        <v>182</v>
      </c>
      <c r="L65" s="40"/>
    </row>
    <row r="66" spans="1:12" ht="15" x14ac:dyDescent="0.25">
      <c r="A66" s="23"/>
      <c r="B66" s="15"/>
      <c r="C66" s="11"/>
      <c r="D66" s="56"/>
      <c r="E66" s="42" t="s">
        <v>59</v>
      </c>
      <c r="F66" s="43">
        <v>40</v>
      </c>
      <c r="G66" s="43">
        <v>5.08</v>
      </c>
      <c r="H66" s="43">
        <v>4.5999999999999996</v>
      </c>
      <c r="I66" s="43">
        <v>0.28000000000000003</v>
      </c>
      <c r="J66" s="43">
        <v>63</v>
      </c>
      <c r="K66" s="44">
        <v>209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39</v>
      </c>
      <c r="F67" s="43">
        <v>200</v>
      </c>
      <c r="G67" s="43">
        <v>7.0000000000000007E-2</v>
      </c>
      <c r="H67" s="43">
        <v>0.02</v>
      </c>
      <c r="I67" s="43">
        <v>15</v>
      </c>
      <c r="J67" s="43">
        <v>60</v>
      </c>
      <c r="K67" s="44">
        <v>376</v>
      </c>
      <c r="L67" s="43"/>
    </row>
    <row r="68" spans="1:12" ht="15" x14ac:dyDescent="0.25">
      <c r="A68" s="23"/>
      <c r="B68" s="15"/>
      <c r="C68" s="11"/>
      <c r="D68" s="7" t="s">
        <v>30</v>
      </c>
      <c r="E68" s="54" t="s">
        <v>40</v>
      </c>
      <c r="F68" s="43">
        <v>50</v>
      </c>
      <c r="G68" s="43">
        <v>3.75</v>
      </c>
      <c r="H68" s="43">
        <v>0.5</v>
      </c>
      <c r="I68" s="43">
        <v>23.5</v>
      </c>
      <c r="J68" s="43">
        <v>115</v>
      </c>
      <c r="K68" s="44" t="s">
        <v>41</v>
      </c>
      <c r="L68" s="43"/>
    </row>
    <row r="69" spans="1:12" ht="15" x14ac:dyDescent="0.25">
      <c r="A69" s="23"/>
      <c r="B69" s="15"/>
      <c r="C69" s="11"/>
      <c r="D69" s="7" t="s">
        <v>31</v>
      </c>
      <c r="E69" s="66" t="s">
        <v>70</v>
      </c>
      <c r="F69" s="43">
        <v>50</v>
      </c>
      <c r="G69" s="43">
        <v>3.24</v>
      </c>
      <c r="H69" s="43">
        <v>0.5</v>
      </c>
      <c r="I69" s="43">
        <v>20.5</v>
      </c>
      <c r="J69" s="43">
        <v>100</v>
      </c>
      <c r="K69" s="44" t="s">
        <v>41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SUM(F65:F69)</f>
        <v>545</v>
      </c>
      <c r="G70" s="19">
        <f>SUM(G65:G69)</f>
        <v>19.439999999999998</v>
      </c>
      <c r="H70" s="19">
        <f>SUM(H65:H69)</f>
        <v>17.239999999999998</v>
      </c>
      <c r="I70" s="19">
        <f>SUM(I65:I69)</f>
        <v>90.48</v>
      </c>
      <c r="J70" s="19">
        <f>SUM(J65:J69)</f>
        <v>592</v>
      </c>
      <c r="K70" s="25"/>
      <c r="L70" s="19"/>
    </row>
    <row r="71" spans="1:12" ht="15" x14ac:dyDescent="0.25">
      <c r="A71" s="26">
        <f>A65</f>
        <v>1</v>
      </c>
      <c r="B71" s="13">
        <f>B65</f>
        <v>5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56</v>
      </c>
      <c r="F72" s="43">
        <v>205</v>
      </c>
      <c r="G72" s="43">
        <v>1.64</v>
      </c>
      <c r="H72" s="43">
        <v>5</v>
      </c>
      <c r="I72" s="43">
        <v>13</v>
      </c>
      <c r="J72" s="43">
        <v>97.4</v>
      </c>
      <c r="K72" s="44">
        <v>134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83</v>
      </c>
      <c r="F73" s="43">
        <v>110</v>
      </c>
      <c r="G73" s="43">
        <v>7.91</v>
      </c>
      <c r="H73" s="43">
        <v>17.98</v>
      </c>
      <c r="I73" s="43">
        <v>9.33</v>
      </c>
      <c r="J73" s="43">
        <v>231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>
        <v>180</v>
      </c>
      <c r="G74" s="43">
        <v>7.12</v>
      </c>
      <c r="H74" s="43">
        <v>13.1</v>
      </c>
      <c r="I74" s="43">
        <v>34.200000000000003</v>
      </c>
      <c r="J74" s="43">
        <v>283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85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30</v>
      </c>
      <c r="E76" s="54" t="s">
        <v>40</v>
      </c>
      <c r="F76" s="43">
        <v>50</v>
      </c>
      <c r="G76" s="43">
        <v>3.75</v>
      </c>
      <c r="H76" s="43">
        <v>0.5</v>
      </c>
      <c r="I76" s="43">
        <v>23.5</v>
      </c>
      <c r="J76" s="43">
        <v>115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31</v>
      </c>
      <c r="E77" s="66" t="s">
        <v>70</v>
      </c>
      <c r="F77" s="43">
        <v>50</v>
      </c>
      <c r="G77" s="43">
        <v>3.24</v>
      </c>
      <c r="H77" s="43">
        <v>0.5</v>
      </c>
      <c r="I77" s="43">
        <v>20.5</v>
      </c>
      <c r="J77" s="43">
        <v>100</v>
      </c>
      <c r="K77" s="44" t="s">
        <v>41</v>
      </c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SUM(F71:F77)</f>
        <v>795</v>
      </c>
      <c r="G78" s="19">
        <f>SUM(G71:G77)</f>
        <v>23.82</v>
      </c>
      <c r="H78" s="19">
        <f>SUM(H71:H77)</f>
        <v>37.08</v>
      </c>
      <c r="I78" s="19">
        <f>SUM(I71:I77)</f>
        <v>129.53</v>
      </c>
      <c r="J78" s="19">
        <f>SUM(J71:J77)</f>
        <v>943</v>
      </c>
      <c r="K78" s="25"/>
      <c r="L78" s="19"/>
    </row>
    <row r="79" spans="1:12" ht="15.75" customHeight="1" x14ac:dyDescent="0.2">
      <c r="A79" s="29">
        <f>A65</f>
        <v>1</v>
      </c>
      <c r="B79" s="30">
        <f>B65</f>
        <v>5</v>
      </c>
      <c r="C79" s="59" t="s">
        <v>4</v>
      </c>
      <c r="D79" s="60"/>
      <c r="E79" s="31"/>
      <c r="F79" s="32">
        <f>F70+F78</f>
        <v>1340</v>
      </c>
      <c r="G79" s="32">
        <f>G70+G78</f>
        <v>43.26</v>
      </c>
      <c r="H79" s="32">
        <f>H70+H78</f>
        <v>54.319999999999993</v>
      </c>
      <c r="I79" s="32">
        <f>I70+I78</f>
        <v>220.01</v>
      </c>
      <c r="J79" s="32">
        <f>J70+J78</f>
        <v>1535</v>
      </c>
      <c r="K79" s="32"/>
      <c r="L79" s="32"/>
    </row>
    <row r="80" spans="1:12" ht="15" x14ac:dyDescent="0.25">
      <c r="A80" s="20">
        <v>2</v>
      </c>
      <c r="B80" s="21">
        <v>1</v>
      </c>
      <c r="C80" s="22" t="s">
        <v>20</v>
      </c>
      <c r="D80" s="5" t="s">
        <v>21</v>
      </c>
      <c r="E80" s="39" t="s">
        <v>57</v>
      </c>
      <c r="F80" s="40">
        <v>205</v>
      </c>
      <c r="G80" s="40">
        <v>13.11</v>
      </c>
      <c r="H80" s="40">
        <v>13.6</v>
      </c>
      <c r="I80" s="40">
        <v>85.01</v>
      </c>
      <c r="J80" s="40">
        <v>417</v>
      </c>
      <c r="K80" s="41">
        <v>204</v>
      </c>
      <c r="L80" s="40"/>
    </row>
    <row r="81" spans="1:12" ht="15" x14ac:dyDescent="0.25">
      <c r="A81" s="23"/>
      <c r="B81" s="15"/>
      <c r="C81" s="11"/>
      <c r="D81" s="6"/>
      <c r="E81" s="42" t="s">
        <v>50</v>
      </c>
      <c r="F81" s="43">
        <v>10</v>
      </c>
      <c r="G81" s="43">
        <v>0.1</v>
      </c>
      <c r="H81" s="43">
        <v>8.1999999999999993</v>
      </c>
      <c r="I81" s="43">
        <v>0.1</v>
      </c>
      <c r="J81" s="43">
        <v>75</v>
      </c>
      <c r="K81" s="44">
        <v>41</v>
      </c>
      <c r="L81" s="43"/>
    </row>
    <row r="82" spans="1:12" ht="15" x14ac:dyDescent="0.25">
      <c r="A82" s="23"/>
      <c r="B82" s="15"/>
      <c r="C82" s="11"/>
      <c r="D82" s="7" t="s">
        <v>22</v>
      </c>
      <c r="E82" s="42" t="s">
        <v>39</v>
      </c>
      <c r="F82" s="43">
        <v>200</v>
      </c>
      <c r="G82" s="43">
        <v>7.0000000000000007E-2</v>
      </c>
      <c r="H82" s="43">
        <v>0.02</v>
      </c>
      <c r="I82" s="43">
        <v>15</v>
      </c>
      <c r="J82" s="43">
        <v>60</v>
      </c>
      <c r="K82" s="44">
        <v>376</v>
      </c>
      <c r="L82" s="43"/>
    </row>
    <row r="83" spans="1:12" ht="15" x14ac:dyDescent="0.25">
      <c r="A83" s="23"/>
      <c r="B83" s="15"/>
      <c r="C83" s="11"/>
      <c r="D83" s="7" t="s">
        <v>30</v>
      </c>
      <c r="E83" s="54" t="s">
        <v>40</v>
      </c>
      <c r="F83" s="43">
        <v>50</v>
      </c>
      <c r="G83" s="43">
        <v>3.75</v>
      </c>
      <c r="H83" s="43">
        <v>0.5</v>
      </c>
      <c r="I83" s="43">
        <v>23.5</v>
      </c>
      <c r="J83" s="43">
        <v>115</v>
      </c>
      <c r="K83" s="44" t="s">
        <v>41</v>
      </c>
      <c r="L83" s="43"/>
    </row>
    <row r="84" spans="1:12" ht="15" x14ac:dyDescent="0.25">
      <c r="A84" s="23"/>
      <c r="B84" s="15"/>
      <c r="C84" s="11"/>
      <c r="D84" s="56"/>
      <c r="E84" s="68" t="s">
        <v>42</v>
      </c>
      <c r="F84" s="43">
        <v>40</v>
      </c>
      <c r="G84" s="43">
        <v>3</v>
      </c>
      <c r="H84" s="43">
        <v>3.92</v>
      </c>
      <c r="I84" s="43">
        <v>29.76</v>
      </c>
      <c r="J84" s="43">
        <v>166.8</v>
      </c>
      <c r="K84" s="44">
        <v>604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SUM(F80:F85)</f>
        <v>505</v>
      </c>
      <c r="G86" s="19">
        <f>SUM(G80:G85)</f>
        <v>20.03</v>
      </c>
      <c r="H86" s="19">
        <f>SUM(H80:H85)</f>
        <v>26.239999999999995</v>
      </c>
      <c r="I86" s="19">
        <f>SUM(I80:I85)</f>
        <v>153.37</v>
      </c>
      <c r="J86" s="19">
        <f>SUM(J80:J85)</f>
        <v>833.8</v>
      </c>
      <c r="K86" s="25"/>
      <c r="L86" s="19"/>
    </row>
    <row r="87" spans="1:12" ht="15" x14ac:dyDescent="0.25">
      <c r="A87" s="26">
        <f>A80</f>
        <v>2</v>
      </c>
      <c r="B87" s="13">
        <f>B80</f>
        <v>1</v>
      </c>
      <c r="C87" s="10" t="s">
        <v>24</v>
      </c>
      <c r="D87" s="7"/>
      <c r="E87" s="42"/>
      <c r="F87" s="43"/>
      <c r="G87" s="43"/>
      <c r="H87" s="43"/>
      <c r="I87" s="43"/>
      <c r="J87" s="43"/>
      <c r="K87" s="44"/>
      <c r="L87" s="43"/>
    </row>
    <row r="88" spans="1:12" ht="25.5" x14ac:dyDescent="0.25">
      <c r="A88" s="23"/>
      <c r="B88" s="15"/>
      <c r="C88" s="11"/>
      <c r="D88" s="7" t="s">
        <v>26</v>
      </c>
      <c r="E88" s="42" t="s">
        <v>86</v>
      </c>
      <c r="F88" s="43">
        <v>211</v>
      </c>
      <c r="G88" s="43">
        <v>3.47</v>
      </c>
      <c r="H88" s="43">
        <v>4.83</v>
      </c>
      <c r="I88" s="43">
        <v>6.68</v>
      </c>
      <c r="J88" s="43">
        <v>86</v>
      </c>
      <c r="K88" s="44">
        <v>88</v>
      </c>
      <c r="L88" s="43"/>
    </row>
    <row r="89" spans="1:12" ht="15" x14ac:dyDescent="0.25">
      <c r="A89" s="23"/>
      <c r="B89" s="15"/>
      <c r="C89" s="11"/>
      <c r="D89" s="7" t="s">
        <v>27</v>
      </c>
      <c r="E89" s="69" t="s">
        <v>87</v>
      </c>
      <c r="F89" s="43">
        <v>110</v>
      </c>
      <c r="G89" s="43">
        <v>15.2</v>
      </c>
      <c r="H89" s="43">
        <v>14.4</v>
      </c>
      <c r="I89" s="43">
        <v>12.2</v>
      </c>
      <c r="J89" s="43">
        <v>245</v>
      </c>
      <c r="K89" s="44" t="s">
        <v>88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58</v>
      </c>
      <c r="F90" s="43">
        <v>180</v>
      </c>
      <c r="G90" s="43">
        <v>4.32</v>
      </c>
      <c r="H90" s="43">
        <v>12.65</v>
      </c>
      <c r="I90" s="43">
        <v>47.16</v>
      </c>
      <c r="J90" s="43">
        <v>318</v>
      </c>
      <c r="K90" s="44">
        <v>305</v>
      </c>
      <c r="L90" s="43"/>
    </row>
    <row r="91" spans="1:12" ht="15" x14ac:dyDescent="0.25">
      <c r="A91" s="23"/>
      <c r="B91" s="15"/>
      <c r="C91" s="11"/>
      <c r="D91" s="7" t="s">
        <v>29</v>
      </c>
      <c r="E91" s="53" t="s">
        <v>45</v>
      </c>
      <c r="F91" s="43">
        <v>200</v>
      </c>
      <c r="G91" s="43">
        <v>1.3</v>
      </c>
      <c r="H91" s="43">
        <v>0</v>
      </c>
      <c r="I91" s="43">
        <v>26.8</v>
      </c>
      <c r="J91" s="43">
        <v>95</v>
      </c>
      <c r="K91" s="44">
        <v>25</v>
      </c>
      <c r="L91" s="43"/>
    </row>
    <row r="92" spans="1:12" ht="15" x14ac:dyDescent="0.25">
      <c r="A92" s="23"/>
      <c r="B92" s="15"/>
      <c r="C92" s="11"/>
      <c r="D92" s="7" t="s">
        <v>30</v>
      </c>
      <c r="E92" s="54" t="s">
        <v>40</v>
      </c>
      <c r="F92" s="43">
        <v>50</v>
      </c>
      <c r="G92" s="43">
        <v>3.75</v>
      </c>
      <c r="H92" s="43">
        <v>0.5</v>
      </c>
      <c r="I92" s="43">
        <v>23.5</v>
      </c>
      <c r="J92" s="43">
        <v>115</v>
      </c>
      <c r="K92" s="44" t="s">
        <v>41</v>
      </c>
      <c r="L92" s="43"/>
    </row>
    <row r="93" spans="1:12" ht="15" x14ac:dyDescent="0.25">
      <c r="A93" s="23"/>
      <c r="B93" s="15"/>
      <c r="C93" s="11"/>
      <c r="D93" s="7" t="s">
        <v>31</v>
      </c>
      <c r="E93" s="66" t="s">
        <v>70</v>
      </c>
      <c r="F93" s="43">
        <v>50</v>
      </c>
      <c r="G93" s="43">
        <v>3.24</v>
      </c>
      <c r="H93" s="43">
        <v>0.5</v>
      </c>
      <c r="I93" s="43">
        <v>20.5</v>
      </c>
      <c r="J93" s="43">
        <v>100</v>
      </c>
      <c r="K93" s="44" t="s">
        <v>41</v>
      </c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SUM(F87:F93)</f>
        <v>801</v>
      </c>
      <c r="G94" s="19">
        <f>SUM(G87:G93)</f>
        <v>31.28</v>
      </c>
      <c r="H94" s="19">
        <f>SUM(H87:H93)</f>
        <v>32.880000000000003</v>
      </c>
      <c r="I94" s="19">
        <f>SUM(I87:I93)</f>
        <v>136.83999999999997</v>
      </c>
      <c r="J94" s="19">
        <f>SUM(J87:J93)</f>
        <v>959</v>
      </c>
      <c r="K94" s="25"/>
      <c r="L94" s="19"/>
    </row>
    <row r="95" spans="1:12" ht="15" x14ac:dyDescent="0.2">
      <c r="A95" s="29">
        <f>A80</f>
        <v>2</v>
      </c>
      <c r="B95" s="30">
        <f>B80</f>
        <v>1</v>
      </c>
      <c r="C95" s="59" t="s">
        <v>4</v>
      </c>
      <c r="D95" s="60"/>
      <c r="E95" s="31"/>
      <c r="F95" s="32">
        <f>F86+F94</f>
        <v>1306</v>
      </c>
      <c r="G95" s="32">
        <f>G86+G94</f>
        <v>51.31</v>
      </c>
      <c r="H95" s="32">
        <f>H86+H94</f>
        <v>59.12</v>
      </c>
      <c r="I95" s="32">
        <f>I86+I94</f>
        <v>290.20999999999998</v>
      </c>
      <c r="J95" s="32">
        <f>J86+J94</f>
        <v>1792.8</v>
      </c>
      <c r="K95" s="32"/>
      <c r="L95" s="32"/>
    </row>
    <row r="96" spans="1:12" ht="15" x14ac:dyDescent="0.25">
      <c r="A96" s="14">
        <v>2</v>
      </c>
      <c r="B96" s="15">
        <v>2</v>
      </c>
      <c r="C96" s="22" t="s">
        <v>20</v>
      </c>
      <c r="D96" s="5" t="s">
        <v>21</v>
      </c>
      <c r="E96" s="55" t="s">
        <v>61</v>
      </c>
      <c r="F96" s="57">
        <v>205</v>
      </c>
      <c r="G96" s="57">
        <v>7.24</v>
      </c>
      <c r="H96" s="57">
        <v>9.24</v>
      </c>
      <c r="I96" s="57">
        <v>38</v>
      </c>
      <c r="J96" s="57">
        <v>263</v>
      </c>
      <c r="K96" s="58">
        <v>182</v>
      </c>
      <c r="L96" s="40"/>
    </row>
    <row r="97" spans="1:12" ht="15" x14ac:dyDescent="0.25">
      <c r="A97" s="14"/>
      <c r="B97" s="15"/>
      <c r="C97" s="11"/>
      <c r="D97" s="56"/>
      <c r="E97" s="42" t="s">
        <v>89</v>
      </c>
      <c r="F97" s="43">
        <v>55</v>
      </c>
      <c r="G97" s="43">
        <v>6.45</v>
      </c>
      <c r="H97" s="43">
        <v>7.27</v>
      </c>
      <c r="I97" s="43">
        <v>17.77</v>
      </c>
      <c r="J97" s="43">
        <v>162.25</v>
      </c>
      <c r="K97" s="44">
        <v>3</v>
      </c>
      <c r="L97" s="43"/>
    </row>
    <row r="98" spans="1:12" ht="15" x14ac:dyDescent="0.25">
      <c r="A98" s="14"/>
      <c r="B98" s="15"/>
      <c r="C98" s="11"/>
      <c r="D98" s="7" t="s">
        <v>22</v>
      </c>
      <c r="E98" s="42" t="s">
        <v>39</v>
      </c>
      <c r="F98" s="43">
        <v>200</v>
      </c>
      <c r="G98" s="43">
        <v>7.0000000000000007E-2</v>
      </c>
      <c r="H98" s="43">
        <v>0.02</v>
      </c>
      <c r="I98" s="43">
        <v>15</v>
      </c>
      <c r="J98" s="43">
        <v>60</v>
      </c>
      <c r="K98" s="44">
        <v>376</v>
      </c>
      <c r="L98" s="43"/>
    </row>
    <row r="99" spans="1:12" ht="15" x14ac:dyDescent="0.25">
      <c r="A99" s="14"/>
      <c r="B99" s="15"/>
      <c r="C99" s="11"/>
      <c r="D99" s="7" t="s">
        <v>31</v>
      </c>
      <c r="E99" s="66" t="s">
        <v>70</v>
      </c>
      <c r="F99" s="43">
        <v>50</v>
      </c>
      <c r="G99" s="43">
        <v>3.24</v>
      </c>
      <c r="H99" s="43">
        <v>0.5</v>
      </c>
      <c r="I99" s="43">
        <v>20.5</v>
      </c>
      <c r="J99" s="43">
        <v>100</v>
      </c>
      <c r="K99" s="44" t="s">
        <v>41</v>
      </c>
      <c r="L99" s="43"/>
    </row>
    <row r="100" spans="1:12" ht="15" x14ac:dyDescent="0.25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16"/>
      <c r="B101" s="17"/>
      <c r="C101" s="8"/>
      <c r="D101" s="18" t="s">
        <v>32</v>
      </c>
      <c r="E101" s="9"/>
      <c r="F101" s="19">
        <f>SUM(F96:F100)</f>
        <v>510</v>
      </c>
      <c r="G101" s="19">
        <f>SUM(G96:G100)</f>
        <v>17</v>
      </c>
      <c r="H101" s="19">
        <f>SUM(H96:H100)</f>
        <v>17.029999999999998</v>
      </c>
      <c r="I101" s="19">
        <f>SUM(I96:I100)</f>
        <v>91.27</v>
      </c>
      <c r="J101" s="19">
        <f>SUM(J96:J100)</f>
        <v>585.25</v>
      </c>
      <c r="K101" s="25"/>
      <c r="L101" s="19"/>
    </row>
    <row r="102" spans="1:12" ht="15" x14ac:dyDescent="0.25">
      <c r="A102" s="13">
        <f>A96</f>
        <v>2</v>
      </c>
      <c r="B102" s="13">
        <f>B96</f>
        <v>2</v>
      </c>
      <c r="C102" s="10" t="s">
        <v>24</v>
      </c>
      <c r="D102" s="56" t="s">
        <v>25</v>
      </c>
      <c r="E102" s="42" t="s">
        <v>55</v>
      </c>
      <c r="F102" s="43">
        <v>60</v>
      </c>
      <c r="G102" s="43">
        <v>0.66</v>
      </c>
      <c r="H102" s="43">
        <v>0.12</v>
      </c>
      <c r="I102" s="43">
        <v>2.2799999999999998</v>
      </c>
      <c r="J102" s="43">
        <v>14.4</v>
      </c>
      <c r="K102" s="44">
        <v>71</v>
      </c>
      <c r="L102" s="43"/>
    </row>
    <row r="103" spans="1:12" ht="15" x14ac:dyDescent="0.25">
      <c r="A103" s="14"/>
      <c r="B103" s="15"/>
      <c r="C103" s="11"/>
      <c r="D103" s="7" t="s">
        <v>26</v>
      </c>
      <c r="E103" s="42" t="s">
        <v>74</v>
      </c>
      <c r="F103" s="43">
        <v>206</v>
      </c>
      <c r="G103" s="43">
        <v>5.32</v>
      </c>
      <c r="H103" s="43">
        <v>4.3600000000000003</v>
      </c>
      <c r="I103" s="43">
        <v>15.38</v>
      </c>
      <c r="J103" s="43">
        <v>122.54</v>
      </c>
      <c r="K103" s="44">
        <v>102</v>
      </c>
      <c r="L103" s="43"/>
    </row>
    <row r="104" spans="1:12" ht="15" x14ac:dyDescent="0.25">
      <c r="A104" s="14"/>
      <c r="B104" s="15"/>
      <c r="C104" s="11"/>
      <c r="D104" s="7" t="s">
        <v>27</v>
      </c>
      <c r="E104" s="42" t="s">
        <v>90</v>
      </c>
      <c r="F104" s="43">
        <v>120</v>
      </c>
      <c r="G104" s="43">
        <v>10.1</v>
      </c>
      <c r="H104" s="43">
        <v>18.100000000000001</v>
      </c>
      <c r="I104" s="43">
        <v>13.59</v>
      </c>
      <c r="J104" s="43">
        <v>258</v>
      </c>
      <c r="K104" s="44" t="s">
        <v>91</v>
      </c>
      <c r="L104" s="43"/>
    </row>
    <row r="105" spans="1:12" ht="15" x14ac:dyDescent="0.25">
      <c r="A105" s="14"/>
      <c r="B105" s="15"/>
      <c r="C105" s="11"/>
      <c r="D105" s="7" t="s">
        <v>28</v>
      </c>
      <c r="E105" s="42" t="s">
        <v>47</v>
      </c>
      <c r="F105" s="43">
        <v>180</v>
      </c>
      <c r="G105" s="43">
        <v>9.42</v>
      </c>
      <c r="H105" s="43">
        <v>7.54</v>
      </c>
      <c r="I105" s="43">
        <v>48.87</v>
      </c>
      <c r="J105" s="43">
        <v>300</v>
      </c>
      <c r="K105" s="44">
        <v>302</v>
      </c>
      <c r="L105" s="43"/>
    </row>
    <row r="106" spans="1:12" ht="15" x14ac:dyDescent="0.25">
      <c r="A106" s="14"/>
      <c r="B106" s="15"/>
      <c r="C106" s="11"/>
      <c r="D106" s="7" t="s">
        <v>29</v>
      </c>
      <c r="E106" s="42" t="s">
        <v>92</v>
      </c>
      <c r="F106" s="43">
        <v>200</v>
      </c>
      <c r="G106" s="43">
        <v>0.08</v>
      </c>
      <c r="H106" s="43">
        <v>0</v>
      </c>
      <c r="I106" s="43">
        <v>21.8</v>
      </c>
      <c r="J106" s="43">
        <v>127</v>
      </c>
      <c r="K106" s="44">
        <v>349</v>
      </c>
      <c r="L106" s="43"/>
    </row>
    <row r="107" spans="1:12" ht="15" x14ac:dyDescent="0.25">
      <c r="A107" s="14"/>
      <c r="B107" s="15"/>
      <c r="C107" s="11"/>
      <c r="D107" s="7" t="s">
        <v>30</v>
      </c>
      <c r="E107" s="54" t="s">
        <v>40</v>
      </c>
      <c r="F107" s="43">
        <v>50</v>
      </c>
      <c r="G107" s="43">
        <v>3.75</v>
      </c>
      <c r="H107" s="43">
        <v>0.5</v>
      </c>
      <c r="I107" s="43">
        <v>23.5</v>
      </c>
      <c r="J107" s="43">
        <v>115</v>
      </c>
      <c r="K107" s="44" t="s">
        <v>41</v>
      </c>
      <c r="L107" s="43"/>
    </row>
    <row r="108" spans="1:12" ht="15" x14ac:dyDescent="0.25">
      <c r="A108" s="14"/>
      <c r="B108" s="15"/>
      <c r="C108" s="11"/>
      <c r="D108" s="7" t="s">
        <v>31</v>
      </c>
      <c r="E108" s="66" t="s">
        <v>70</v>
      </c>
      <c r="F108" s="43">
        <v>50</v>
      </c>
      <c r="G108" s="43">
        <v>3.24</v>
      </c>
      <c r="H108" s="43">
        <v>0.5</v>
      </c>
      <c r="I108" s="43">
        <v>20.5</v>
      </c>
      <c r="J108" s="43">
        <v>100</v>
      </c>
      <c r="K108" s="44" t="s">
        <v>41</v>
      </c>
      <c r="L108" s="43"/>
    </row>
    <row r="109" spans="1:12" ht="15" x14ac:dyDescent="0.25">
      <c r="A109" s="16"/>
      <c r="B109" s="17"/>
      <c r="C109" s="8"/>
      <c r="D109" s="18" t="s">
        <v>32</v>
      </c>
      <c r="E109" s="9"/>
      <c r="F109" s="19">
        <f>SUM(F102:F108)</f>
        <v>866</v>
      </c>
      <c r="G109" s="19">
        <f>SUM(G102:G108)</f>
        <v>32.57</v>
      </c>
      <c r="H109" s="19">
        <f>SUM(H102:H108)</f>
        <v>31.12</v>
      </c>
      <c r="I109" s="19">
        <f>SUM(I102:I108)</f>
        <v>145.92000000000002</v>
      </c>
      <c r="J109" s="19">
        <f>SUM(J102:J108)</f>
        <v>1036.94</v>
      </c>
      <c r="K109" s="25"/>
      <c r="L109" s="19"/>
    </row>
    <row r="110" spans="1:12" ht="15" x14ac:dyDescent="0.2">
      <c r="A110" s="33">
        <f>A96</f>
        <v>2</v>
      </c>
      <c r="B110" s="33">
        <f>B96</f>
        <v>2</v>
      </c>
      <c r="C110" s="59" t="s">
        <v>4</v>
      </c>
      <c r="D110" s="60"/>
      <c r="E110" s="31"/>
      <c r="F110" s="32">
        <f>F101+F109</f>
        <v>1376</v>
      </c>
      <c r="G110" s="32">
        <f>G101+G109</f>
        <v>49.57</v>
      </c>
      <c r="H110" s="32">
        <f>H101+H109</f>
        <v>48.15</v>
      </c>
      <c r="I110" s="32">
        <f>I101+I109</f>
        <v>237.19</v>
      </c>
      <c r="J110" s="32">
        <f>J101+J109</f>
        <v>1622.19</v>
      </c>
      <c r="K110" s="32"/>
      <c r="L110" s="32"/>
    </row>
    <row r="111" spans="1:12" ht="15" x14ac:dyDescent="0.25">
      <c r="A111" s="20">
        <v>2</v>
      </c>
      <c r="B111" s="21">
        <v>3</v>
      </c>
      <c r="C111" s="22" t="s">
        <v>20</v>
      </c>
      <c r="D111" s="5" t="s">
        <v>21</v>
      </c>
      <c r="E111" s="65" t="s">
        <v>69</v>
      </c>
      <c r="F111" s="57">
        <v>205</v>
      </c>
      <c r="G111" s="57">
        <v>6.63</v>
      </c>
      <c r="H111" s="57">
        <v>8.65</v>
      </c>
      <c r="I111" s="57">
        <v>37.6</v>
      </c>
      <c r="J111" s="57">
        <v>253</v>
      </c>
      <c r="K111" s="58">
        <v>182</v>
      </c>
      <c r="L111" s="40"/>
    </row>
    <row r="112" spans="1:12" ht="15" x14ac:dyDescent="0.25">
      <c r="A112" s="23"/>
      <c r="B112" s="15"/>
      <c r="C112" s="11"/>
      <c r="D112" s="7" t="s">
        <v>23</v>
      </c>
      <c r="E112" s="42" t="s">
        <v>46</v>
      </c>
      <c r="F112" s="43">
        <v>100</v>
      </c>
      <c r="G112" s="43">
        <v>0.4</v>
      </c>
      <c r="H112" s="43">
        <v>0.4</v>
      </c>
      <c r="I112" s="43">
        <v>9.8000000000000007</v>
      </c>
      <c r="J112" s="43">
        <v>47</v>
      </c>
      <c r="K112" s="44">
        <v>200</v>
      </c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39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5.75" customHeight="1" x14ac:dyDescent="0.25">
      <c r="A114" s="23"/>
      <c r="B114" s="15"/>
      <c r="C114" s="11"/>
      <c r="D114" s="7" t="s">
        <v>30</v>
      </c>
      <c r="E114" s="54" t="s">
        <v>40</v>
      </c>
      <c r="F114" s="43">
        <v>50</v>
      </c>
      <c r="G114" s="43">
        <v>3.75</v>
      </c>
      <c r="H114" s="43">
        <v>0.5</v>
      </c>
      <c r="I114" s="43">
        <v>23.5</v>
      </c>
      <c r="J114" s="43">
        <v>115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31</v>
      </c>
      <c r="E115" s="66" t="s">
        <v>70</v>
      </c>
      <c r="F115" s="43">
        <v>50</v>
      </c>
      <c r="G115" s="43">
        <v>3.24</v>
      </c>
      <c r="H115" s="43">
        <v>0.5</v>
      </c>
      <c r="I115" s="43">
        <v>20.5</v>
      </c>
      <c r="J115" s="43">
        <v>100</v>
      </c>
      <c r="K115" s="44" t="s">
        <v>41</v>
      </c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SUM(F111:F115)</f>
        <v>605</v>
      </c>
      <c r="G116" s="19">
        <f>SUM(G111:G115)</f>
        <v>14.090000000000002</v>
      </c>
      <c r="H116" s="19">
        <f>SUM(H111:H115)</f>
        <v>10.07</v>
      </c>
      <c r="I116" s="19">
        <f>SUM(I111:I115)</f>
        <v>106.4</v>
      </c>
      <c r="J116" s="19">
        <f>SUM(J111:J115)</f>
        <v>575</v>
      </c>
      <c r="K116" s="25"/>
      <c r="L116" s="19"/>
    </row>
    <row r="117" spans="1:12" ht="15" x14ac:dyDescent="0.25">
      <c r="A117" s="26">
        <f>A111</f>
        <v>2</v>
      </c>
      <c r="B117" s="13">
        <f>B111</f>
        <v>3</v>
      </c>
      <c r="C117" s="10" t="s">
        <v>24</v>
      </c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26</v>
      </c>
      <c r="E118" s="42" t="s">
        <v>56</v>
      </c>
      <c r="F118" s="43">
        <v>205</v>
      </c>
      <c r="G118" s="43">
        <v>1.64</v>
      </c>
      <c r="H118" s="43">
        <v>5</v>
      </c>
      <c r="I118" s="43">
        <v>13</v>
      </c>
      <c r="J118" s="43">
        <v>97.4</v>
      </c>
      <c r="K118" s="44">
        <v>134</v>
      </c>
      <c r="L118" s="43"/>
    </row>
    <row r="119" spans="1:12" ht="15" x14ac:dyDescent="0.25">
      <c r="A119" s="23"/>
      <c r="B119" s="15"/>
      <c r="C119" s="11"/>
      <c r="D119" s="7" t="s">
        <v>27</v>
      </c>
      <c r="E119" s="42" t="s">
        <v>93</v>
      </c>
      <c r="F119" s="43">
        <v>100</v>
      </c>
      <c r="G119" s="43">
        <v>12.6</v>
      </c>
      <c r="H119" s="43">
        <v>11.52</v>
      </c>
      <c r="I119" s="43">
        <v>10.88</v>
      </c>
      <c r="J119" s="43">
        <v>196</v>
      </c>
      <c r="K119" s="44" t="s">
        <v>94</v>
      </c>
      <c r="L119" s="43"/>
    </row>
    <row r="120" spans="1:12" ht="15" x14ac:dyDescent="0.25">
      <c r="A120" s="23"/>
      <c r="B120" s="15"/>
      <c r="C120" s="11"/>
      <c r="D120" s="7" t="s">
        <v>28</v>
      </c>
      <c r="E120" s="42" t="s">
        <v>62</v>
      </c>
      <c r="F120" s="43">
        <v>153.5</v>
      </c>
      <c r="G120" s="43">
        <v>3.14</v>
      </c>
      <c r="H120" s="43">
        <v>7.98</v>
      </c>
      <c r="I120" s="43">
        <v>20.3</v>
      </c>
      <c r="J120" s="43">
        <v>166</v>
      </c>
      <c r="K120" s="44" t="s">
        <v>63</v>
      </c>
      <c r="L120" s="43"/>
    </row>
    <row r="121" spans="1:12" ht="15" x14ac:dyDescent="0.25">
      <c r="A121" s="23"/>
      <c r="B121" s="15"/>
      <c r="C121" s="11"/>
      <c r="D121" s="7" t="s">
        <v>29</v>
      </c>
      <c r="E121" s="53" t="s">
        <v>45</v>
      </c>
      <c r="F121" s="43">
        <v>200</v>
      </c>
      <c r="G121" s="43">
        <v>1.3</v>
      </c>
      <c r="H121" s="43">
        <v>0</v>
      </c>
      <c r="I121" s="43">
        <v>26.8</v>
      </c>
      <c r="J121" s="43">
        <v>95</v>
      </c>
      <c r="K121" s="44">
        <v>25</v>
      </c>
      <c r="L121" s="43"/>
    </row>
    <row r="122" spans="1:12" ht="15" x14ac:dyDescent="0.25">
      <c r="A122" s="23"/>
      <c r="B122" s="15"/>
      <c r="C122" s="11"/>
      <c r="D122" s="7" t="s">
        <v>30</v>
      </c>
      <c r="E122" s="54" t="s">
        <v>40</v>
      </c>
      <c r="F122" s="43">
        <v>50</v>
      </c>
      <c r="G122" s="43">
        <v>3.75</v>
      </c>
      <c r="H122" s="43">
        <v>0.5</v>
      </c>
      <c r="I122" s="43">
        <v>23.5</v>
      </c>
      <c r="J122" s="43">
        <v>115</v>
      </c>
      <c r="K122" s="44" t="s">
        <v>41</v>
      </c>
      <c r="L122" s="43"/>
    </row>
    <row r="123" spans="1:12" ht="15" x14ac:dyDescent="0.25">
      <c r="A123" s="23"/>
      <c r="B123" s="15"/>
      <c r="C123" s="11"/>
      <c r="D123" s="7" t="s">
        <v>31</v>
      </c>
      <c r="E123" s="66" t="s">
        <v>70</v>
      </c>
      <c r="F123" s="43">
        <v>50</v>
      </c>
      <c r="G123" s="43">
        <v>3.24</v>
      </c>
      <c r="H123" s="43">
        <v>0.5</v>
      </c>
      <c r="I123" s="43">
        <v>20.5</v>
      </c>
      <c r="J123" s="43">
        <v>100</v>
      </c>
      <c r="K123" s="44" t="s">
        <v>41</v>
      </c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SUM(F117:F123)</f>
        <v>758.5</v>
      </c>
      <c r="G124" s="19">
        <f>SUM(G117:G123)</f>
        <v>25.67</v>
      </c>
      <c r="H124" s="19">
        <f>SUM(H117:H123)</f>
        <v>25.5</v>
      </c>
      <c r="I124" s="19">
        <f>SUM(I117:I123)</f>
        <v>114.98</v>
      </c>
      <c r="J124" s="19">
        <f>SUM(J117:J123)</f>
        <v>769.4</v>
      </c>
      <c r="K124" s="25"/>
      <c r="L124" s="19"/>
    </row>
    <row r="125" spans="1:12" ht="15.75" thickBot="1" x14ac:dyDescent="0.25">
      <c r="A125" s="29">
        <f>A111</f>
        <v>2</v>
      </c>
      <c r="B125" s="30">
        <f>B111</f>
        <v>3</v>
      </c>
      <c r="C125" s="59" t="s">
        <v>4</v>
      </c>
      <c r="D125" s="60"/>
      <c r="E125" s="31"/>
      <c r="F125" s="32">
        <f>F116+F124</f>
        <v>1363.5</v>
      </c>
      <c r="G125" s="32">
        <f>G116+G124</f>
        <v>39.760000000000005</v>
      </c>
      <c r="H125" s="32">
        <f>H116+H124</f>
        <v>35.57</v>
      </c>
      <c r="I125" s="32">
        <f>I116+I124</f>
        <v>221.38</v>
      </c>
      <c r="J125" s="32">
        <f>J116+J124</f>
        <v>1344.4</v>
      </c>
      <c r="K125" s="32"/>
      <c r="L125" s="32"/>
    </row>
    <row r="126" spans="1:12" ht="15" x14ac:dyDescent="0.25">
      <c r="A126" s="20">
        <v>2</v>
      </c>
      <c r="B126" s="21">
        <v>4</v>
      </c>
      <c r="C126" s="22" t="s">
        <v>20</v>
      </c>
      <c r="D126" s="5" t="s">
        <v>21</v>
      </c>
      <c r="E126" s="55" t="s">
        <v>67</v>
      </c>
      <c r="F126" s="57">
        <v>205</v>
      </c>
      <c r="G126" s="57">
        <v>6.1</v>
      </c>
      <c r="H126" s="57">
        <v>11.6</v>
      </c>
      <c r="I126" s="57">
        <v>33.5</v>
      </c>
      <c r="J126" s="57">
        <v>260</v>
      </c>
      <c r="K126" s="58">
        <v>182</v>
      </c>
      <c r="L126" s="57"/>
    </row>
    <row r="127" spans="1:12" ht="15" x14ac:dyDescent="0.25">
      <c r="A127" s="23"/>
      <c r="B127" s="15"/>
      <c r="C127" s="11"/>
      <c r="D127" s="56"/>
      <c r="E127" s="42" t="s">
        <v>50</v>
      </c>
      <c r="F127" s="43">
        <v>10</v>
      </c>
      <c r="G127" s="43">
        <v>0.1</v>
      </c>
      <c r="H127" s="43">
        <v>8.1999999999999993</v>
      </c>
      <c r="I127" s="43">
        <v>0.1</v>
      </c>
      <c r="J127" s="43">
        <v>75</v>
      </c>
      <c r="K127" s="44">
        <v>41</v>
      </c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39</v>
      </c>
      <c r="F128" s="43">
        <v>200</v>
      </c>
      <c r="G128" s="43">
        <v>7.0000000000000007E-2</v>
      </c>
      <c r="H128" s="43">
        <v>0.02</v>
      </c>
      <c r="I128" s="43">
        <v>15</v>
      </c>
      <c r="J128" s="43">
        <v>60</v>
      </c>
      <c r="K128" s="44">
        <v>376</v>
      </c>
      <c r="L128" s="43"/>
    </row>
    <row r="129" spans="1:12" ht="15" x14ac:dyDescent="0.25">
      <c r="A129" s="23"/>
      <c r="B129" s="15"/>
      <c r="C129" s="11"/>
      <c r="D129" s="7" t="s">
        <v>30</v>
      </c>
      <c r="E129" s="54" t="s">
        <v>40</v>
      </c>
      <c r="F129" s="43">
        <v>50</v>
      </c>
      <c r="G129" s="43">
        <v>3.75</v>
      </c>
      <c r="H129" s="43">
        <v>0.5</v>
      </c>
      <c r="I129" s="43">
        <v>23.5</v>
      </c>
      <c r="J129" s="43">
        <v>115</v>
      </c>
      <c r="K129" s="44" t="s">
        <v>41</v>
      </c>
      <c r="L129" s="43"/>
    </row>
    <row r="130" spans="1:12" ht="15" x14ac:dyDescent="0.25">
      <c r="A130" s="23"/>
      <c r="B130" s="15"/>
      <c r="C130" s="11"/>
      <c r="D130" s="7" t="s">
        <v>31</v>
      </c>
      <c r="E130" s="66" t="s">
        <v>70</v>
      </c>
      <c r="F130" s="43">
        <v>50</v>
      </c>
      <c r="G130" s="43">
        <v>3.24</v>
      </c>
      <c r="H130" s="43">
        <v>0.5</v>
      </c>
      <c r="I130" s="43">
        <v>20.5</v>
      </c>
      <c r="J130" s="43">
        <v>100</v>
      </c>
      <c r="K130" s="44" t="s">
        <v>41</v>
      </c>
      <c r="L130" s="43"/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SUM(F126:F130)</f>
        <v>515</v>
      </c>
      <c r="G131" s="19">
        <f>SUM(G126:G130)</f>
        <v>13.26</v>
      </c>
      <c r="H131" s="19">
        <f>SUM(H126:H130)</f>
        <v>20.819999999999997</v>
      </c>
      <c r="I131" s="19">
        <f>SUM(I126:I130)</f>
        <v>92.6</v>
      </c>
      <c r="J131" s="19">
        <f>SUM(J126:J130)</f>
        <v>610</v>
      </c>
      <c r="K131" s="25"/>
      <c r="L131" s="19"/>
    </row>
    <row r="132" spans="1:12" ht="15" x14ac:dyDescent="0.25">
      <c r="A132" s="26">
        <f>A126</f>
        <v>2</v>
      </c>
      <c r="B132" s="13">
        <f>B126</f>
        <v>4</v>
      </c>
      <c r="C132" s="10" t="s">
        <v>24</v>
      </c>
      <c r="D132" s="7" t="s">
        <v>25</v>
      </c>
      <c r="E132" s="42" t="s">
        <v>55</v>
      </c>
      <c r="F132" s="43">
        <v>60</v>
      </c>
      <c r="G132" s="43">
        <v>0.66</v>
      </c>
      <c r="H132" s="43">
        <v>0.12</v>
      </c>
      <c r="I132" s="43">
        <v>2.2799999999999998</v>
      </c>
      <c r="J132" s="43">
        <v>14.4</v>
      </c>
      <c r="K132" s="44">
        <v>71</v>
      </c>
      <c r="L132" s="43"/>
    </row>
    <row r="133" spans="1:12" ht="15" x14ac:dyDescent="0.25">
      <c r="A133" s="23"/>
      <c r="B133" s="15"/>
      <c r="C133" s="11"/>
      <c r="D133" s="7" t="s">
        <v>26</v>
      </c>
      <c r="E133" s="42" t="s">
        <v>77</v>
      </c>
      <c r="F133" s="43">
        <v>211</v>
      </c>
      <c r="G133" s="43">
        <v>3.38</v>
      </c>
      <c r="H133" s="43">
        <v>5.8</v>
      </c>
      <c r="I133" s="43">
        <v>9.4</v>
      </c>
      <c r="J133" s="43">
        <v>93</v>
      </c>
      <c r="K133" s="44">
        <v>82</v>
      </c>
      <c r="L133" s="43"/>
    </row>
    <row r="134" spans="1:12" ht="15" x14ac:dyDescent="0.25">
      <c r="A134" s="23"/>
      <c r="B134" s="15"/>
      <c r="C134" s="11"/>
      <c r="D134" s="7" t="s">
        <v>27</v>
      </c>
      <c r="E134" s="42" t="s">
        <v>95</v>
      </c>
      <c r="F134" s="43">
        <v>100</v>
      </c>
      <c r="G134" s="43">
        <v>29.4</v>
      </c>
      <c r="H134" s="43">
        <v>9</v>
      </c>
      <c r="I134" s="43">
        <v>8</v>
      </c>
      <c r="J134" s="43">
        <v>201</v>
      </c>
      <c r="K134" s="44">
        <v>401</v>
      </c>
      <c r="L134" s="43"/>
    </row>
    <row r="135" spans="1:12" ht="15" x14ac:dyDescent="0.25">
      <c r="A135" s="23"/>
      <c r="B135" s="15"/>
      <c r="C135" s="11"/>
      <c r="D135" s="7" t="s">
        <v>28</v>
      </c>
      <c r="E135" s="53" t="s">
        <v>44</v>
      </c>
      <c r="F135" s="43">
        <v>150</v>
      </c>
      <c r="G135" s="43">
        <v>5.9</v>
      </c>
      <c r="H135" s="43">
        <v>10.9</v>
      </c>
      <c r="I135" s="43">
        <v>28.5</v>
      </c>
      <c r="J135" s="43">
        <v>236</v>
      </c>
      <c r="K135" s="44">
        <v>309</v>
      </c>
      <c r="L135" s="43"/>
    </row>
    <row r="136" spans="1:12" ht="15" x14ac:dyDescent="0.25">
      <c r="A136" s="23"/>
      <c r="B136" s="15"/>
      <c r="C136" s="11"/>
      <c r="D136" s="7" t="s">
        <v>29</v>
      </c>
      <c r="E136" s="42" t="s">
        <v>54</v>
      </c>
      <c r="F136" s="43">
        <v>200</v>
      </c>
      <c r="G136" s="43">
        <v>0.1</v>
      </c>
      <c r="H136" s="43">
        <v>0.02</v>
      </c>
      <c r="I136" s="43">
        <v>17.260000000000002</v>
      </c>
      <c r="J136" s="43">
        <v>104</v>
      </c>
      <c r="K136" s="44">
        <v>702</v>
      </c>
      <c r="L136" s="43"/>
    </row>
    <row r="137" spans="1:12" ht="15" x14ac:dyDescent="0.25">
      <c r="A137" s="23"/>
      <c r="B137" s="15"/>
      <c r="C137" s="11"/>
      <c r="D137" s="7" t="s">
        <v>30</v>
      </c>
      <c r="E137" s="54" t="s">
        <v>40</v>
      </c>
      <c r="F137" s="43">
        <v>50</v>
      </c>
      <c r="G137" s="43">
        <v>3.75</v>
      </c>
      <c r="H137" s="43">
        <v>0.5</v>
      </c>
      <c r="I137" s="43">
        <v>23.5</v>
      </c>
      <c r="J137" s="43">
        <v>115</v>
      </c>
      <c r="K137" s="44" t="s">
        <v>41</v>
      </c>
      <c r="L137" s="43"/>
    </row>
    <row r="138" spans="1:12" ht="15" x14ac:dyDescent="0.25">
      <c r="A138" s="23"/>
      <c r="B138" s="15"/>
      <c r="C138" s="11"/>
      <c r="D138" s="7" t="s">
        <v>31</v>
      </c>
      <c r="E138" s="66" t="s">
        <v>70</v>
      </c>
      <c r="F138" s="43">
        <v>50</v>
      </c>
      <c r="G138" s="43">
        <v>3.24</v>
      </c>
      <c r="H138" s="43">
        <v>0.5</v>
      </c>
      <c r="I138" s="43">
        <v>20.5</v>
      </c>
      <c r="J138" s="43">
        <v>100</v>
      </c>
      <c r="K138" s="44" t="s">
        <v>41</v>
      </c>
      <c r="L138" s="43"/>
    </row>
    <row r="139" spans="1:12" ht="15" x14ac:dyDescent="0.25">
      <c r="A139" s="24"/>
      <c r="B139" s="17"/>
      <c r="C139" s="8"/>
      <c r="D139" s="18" t="s">
        <v>32</v>
      </c>
      <c r="E139" s="9"/>
      <c r="F139" s="19">
        <f>SUM(F132:F138)</f>
        <v>821</v>
      </c>
      <c r="G139" s="19">
        <f>SUM(G132:G138)</f>
        <v>46.43</v>
      </c>
      <c r="H139" s="19">
        <f>SUM(H132:H138)</f>
        <v>26.84</v>
      </c>
      <c r="I139" s="19">
        <f>SUM(I132:I138)</f>
        <v>109.44</v>
      </c>
      <c r="J139" s="19">
        <f>SUM(J132:J138)</f>
        <v>863.4</v>
      </c>
      <c r="K139" s="25"/>
      <c r="L139" s="19"/>
    </row>
    <row r="140" spans="1:12" ht="15" x14ac:dyDescent="0.2">
      <c r="A140" s="29">
        <f>A126</f>
        <v>2</v>
      </c>
      <c r="B140" s="30">
        <f>B126</f>
        <v>4</v>
      </c>
      <c r="C140" s="59" t="s">
        <v>4</v>
      </c>
      <c r="D140" s="60"/>
      <c r="E140" s="31"/>
      <c r="F140" s="32">
        <f>F131+F139</f>
        <v>1336</v>
      </c>
      <c r="G140" s="32">
        <f>G131+G139</f>
        <v>59.69</v>
      </c>
      <c r="H140" s="32">
        <f>H131+H139</f>
        <v>47.66</v>
      </c>
      <c r="I140" s="32">
        <f>I131+I139</f>
        <v>202.04</v>
      </c>
      <c r="J140" s="32">
        <f>J131+J139</f>
        <v>1473.4</v>
      </c>
      <c r="K140" s="32"/>
      <c r="L140" s="32"/>
    </row>
    <row r="141" spans="1:12" ht="15" x14ac:dyDescent="0.25">
      <c r="A141" s="20">
        <v>2</v>
      </c>
      <c r="B141" s="21">
        <v>5</v>
      </c>
      <c r="C141" s="22" t="s">
        <v>20</v>
      </c>
      <c r="D141" s="5" t="s">
        <v>21</v>
      </c>
      <c r="E141" s="55" t="s">
        <v>96</v>
      </c>
      <c r="F141" s="40">
        <v>205</v>
      </c>
      <c r="G141" s="40">
        <v>5.5</v>
      </c>
      <c r="H141" s="40">
        <v>8.77</v>
      </c>
      <c r="I141" s="40">
        <v>29.27</v>
      </c>
      <c r="J141" s="40">
        <v>213</v>
      </c>
      <c r="K141" s="41">
        <v>168</v>
      </c>
      <c r="L141" s="40"/>
    </row>
    <row r="142" spans="1:12" ht="15" x14ac:dyDescent="0.25">
      <c r="A142" s="23"/>
      <c r="B142" s="15"/>
      <c r="C142" s="11"/>
      <c r="D142" s="6"/>
      <c r="E142" s="42" t="s">
        <v>79</v>
      </c>
      <c r="F142" s="43">
        <v>50</v>
      </c>
      <c r="G142" s="43">
        <v>2.39</v>
      </c>
      <c r="H142" s="43">
        <v>0.9</v>
      </c>
      <c r="I142" s="43">
        <v>28.03</v>
      </c>
      <c r="J142" s="43">
        <v>127</v>
      </c>
      <c r="K142" s="44">
        <v>42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49</v>
      </c>
      <c r="F143" s="43">
        <v>200</v>
      </c>
      <c r="G143" s="43">
        <v>3.6</v>
      </c>
      <c r="H143" s="43">
        <v>2.67</v>
      </c>
      <c r="I143" s="43">
        <v>29.2</v>
      </c>
      <c r="J143" s="43">
        <v>155</v>
      </c>
      <c r="K143" s="44">
        <v>379</v>
      </c>
      <c r="L143" s="43"/>
    </row>
    <row r="144" spans="1:12" ht="15" x14ac:dyDescent="0.25">
      <c r="A144" s="23"/>
      <c r="B144" s="15"/>
      <c r="C144" s="11"/>
      <c r="D144" s="7" t="s">
        <v>30</v>
      </c>
      <c r="E144" s="54" t="s">
        <v>40</v>
      </c>
      <c r="F144" s="43">
        <v>50</v>
      </c>
      <c r="G144" s="43">
        <v>3.75</v>
      </c>
      <c r="H144" s="43">
        <v>0.5</v>
      </c>
      <c r="I144" s="43">
        <v>23.5</v>
      </c>
      <c r="J144" s="43">
        <v>115</v>
      </c>
      <c r="K144" s="44" t="s">
        <v>41</v>
      </c>
      <c r="L144" s="43"/>
    </row>
    <row r="145" spans="1:12" ht="15" x14ac:dyDescent="0.25">
      <c r="A145" s="23"/>
      <c r="B145" s="15"/>
      <c r="C145" s="11"/>
      <c r="D145" s="7" t="s">
        <v>31</v>
      </c>
      <c r="E145" s="66" t="s">
        <v>70</v>
      </c>
      <c r="F145" s="43">
        <v>50</v>
      </c>
      <c r="G145" s="43">
        <v>3.24</v>
      </c>
      <c r="H145" s="43">
        <v>0.5</v>
      </c>
      <c r="I145" s="43">
        <v>20.5</v>
      </c>
      <c r="J145" s="43">
        <v>100</v>
      </c>
      <c r="K145" s="44" t="s">
        <v>41</v>
      </c>
      <c r="L145" s="43"/>
    </row>
    <row r="146" spans="1:12" ht="15.75" customHeight="1" x14ac:dyDescent="0.25">
      <c r="A146" s="24"/>
      <c r="B146" s="17"/>
      <c r="C146" s="8"/>
      <c r="D146" s="18" t="s">
        <v>32</v>
      </c>
      <c r="E146" s="9"/>
      <c r="F146" s="19">
        <f>SUM(F141:F145)</f>
        <v>555</v>
      </c>
      <c r="G146" s="19">
        <f>SUM(G141:G145)</f>
        <v>18.48</v>
      </c>
      <c r="H146" s="19">
        <f>SUM(H141:H145)</f>
        <v>13.34</v>
      </c>
      <c r="I146" s="19">
        <f>SUM(I141:I145)</f>
        <v>130.5</v>
      </c>
      <c r="J146" s="19">
        <f>SUM(J141:J145)</f>
        <v>710</v>
      </c>
      <c r="K146" s="25"/>
      <c r="L146" s="19"/>
    </row>
    <row r="147" spans="1:12" ht="15" x14ac:dyDescent="0.25">
      <c r="A147" s="26">
        <f>A141</f>
        <v>2</v>
      </c>
      <c r="B147" s="13">
        <f>B141</f>
        <v>5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82</v>
      </c>
      <c r="F148" s="43">
        <v>206</v>
      </c>
      <c r="G148" s="43">
        <v>3.58</v>
      </c>
      <c r="H148" s="43">
        <v>2.56</v>
      </c>
      <c r="I148" s="43">
        <v>16.600000000000001</v>
      </c>
      <c r="J148" s="43">
        <v>107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97</v>
      </c>
      <c r="F149" s="43">
        <v>100</v>
      </c>
      <c r="G149" s="43">
        <v>6.55</v>
      </c>
      <c r="H149" s="43">
        <v>19.77</v>
      </c>
      <c r="I149" s="43">
        <v>8.0399999999999991</v>
      </c>
      <c r="J149" s="43">
        <v>236</v>
      </c>
      <c r="K149" s="44" t="s">
        <v>98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155</v>
      </c>
      <c r="G150" s="43">
        <v>3.1</v>
      </c>
      <c r="H150" s="43">
        <v>9.35</v>
      </c>
      <c r="I150" s="43">
        <v>19.13</v>
      </c>
      <c r="J150" s="43">
        <v>173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29</v>
      </c>
      <c r="E151" s="53" t="s">
        <v>45</v>
      </c>
      <c r="F151" s="43">
        <v>200</v>
      </c>
      <c r="G151" s="43">
        <v>1.3</v>
      </c>
      <c r="H151" s="43">
        <v>0</v>
      </c>
      <c r="I151" s="43">
        <v>26.8</v>
      </c>
      <c r="J151" s="43">
        <v>95</v>
      </c>
      <c r="K151" s="44">
        <v>25</v>
      </c>
      <c r="L151" s="43"/>
    </row>
    <row r="152" spans="1:12" ht="15" x14ac:dyDescent="0.25">
      <c r="A152" s="23"/>
      <c r="B152" s="15"/>
      <c r="C152" s="11"/>
      <c r="D152" s="7" t="s">
        <v>30</v>
      </c>
      <c r="E152" s="54" t="s">
        <v>40</v>
      </c>
      <c r="F152" s="43">
        <v>50</v>
      </c>
      <c r="G152" s="43">
        <v>3.75</v>
      </c>
      <c r="H152" s="43">
        <v>0.5</v>
      </c>
      <c r="I152" s="43">
        <v>23.5</v>
      </c>
      <c r="J152" s="43">
        <v>115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31</v>
      </c>
      <c r="E153" s="66" t="s">
        <v>70</v>
      </c>
      <c r="F153" s="43">
        <v>50</v>
      </c>
      <c r="G153" s="43">
        <v>3.24</v>
      </c>
      <c r="H153" s="43">
        <v>0.5</v>
      </c>
      <c r="I153" s="43">
        <v>20.5</v>
      </c>
      <c r="J153" s="43">
        <v>100</v>
      </c>
      <c r="K153" s="44" t="s">
        <v>41</v>
      </c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SUM(F147:F153)</f>
        <v>761</v>
      </c>
      <c r="G154" s="19">
        <f>SUM(G147:G153)</f>
        <v>21.520000000000003</v>
      </c>
      <c r="H154" s="19">
        <f>SUM(H147:H153)</f>
        <v>32.68</v>
      </c>
      <c r="I154" s="19">
        <f>SUM(I147:I153)</f>
        <v>114.57</v>
      </c>
      <c r="J154" s="19">
        <f>SUM(J147:J153)</f>
        <v>826</v>
      </c>
      <c r="K154" s="25"/>
      <c r="L154" s="19"/>
    </row>
    <row r="155" spans="1:12" ht="15" x14ac:dyDescent="0.2">
      <c r="A155" s="29">
        <f>A141</f>
        <v>2</v>
      </c>
      <c r="B155" s="30">
        <f>B141</f>
        <v>5</v>
      </c>
      <c r="C155" s="59" t="s">
        <v>4</v>
      </c>
      <c r="D155" s="60"/>
      <c r="E155" s="31"/>
      <c r="F155" s="32">
        <f>F146+F154</f>
        <v>1316</v>
      </c>
      <c r="G155" s="32">
        <f>G146+G154</f>
        <v>40</v>
      </c>
      <c r="H155" s="32">
        <f>H146+H154</f>
        <v>46.019999999999996</v>
      </c>
      <c r="I155" s="32">
        <f>I146+I154</f>
        <v>245.07</v>
      </c>
      <c r="J155" s="32">
        <f>J146+J154</f>
        <v>1536</v>
      </c>
      <c r="K155" s="32"/>
      <c r="L155" s="32"/>
    </row>
    <row r="156" spans="1:12" x14ac:dyDescent="0.2">
      <c r="A156" s="27"/>
      <c r="B156" s="28"/>
      <c r="C156" s="61" t="s">
        <v>5</v>
      </c>
      <c r="D156" s="61"/>
      <c r="E156" s="61"/>
      <c r="F156" s="34">
        <f>(F20+F34+F50+F64+F79+F95+F110+F125+F140+F155)/(IF(F20=0,0,1)+IF(F34=0,0,1)+IF(F50=0,0,1)+IF(F64=0,0,1)+IF(F79=0,0,1)+IF(F95=0,0,1)+IF(F110=0,0,1)+IF(F125=0,0,1)+IF(F140=0,0,1)+IF(F155=0,0,1))</f>
        <v>1345.65</v>
      </c>
      <c r="G156" s="34">
        <f>(G20+G34+G50+G64+G79+G95+G110+G125+G140+G155)/(IF(G20=0,0,1)+IF(G34=0,0,1)+IF(G50=0,0,1)+IF(G64=0,0,1)+IF(G79=0,0,1)+IF(G95=0,0,1)+IF(G110=0,0,1)+IF(G125=0,0,1)+IF(G140=0,0,1)+IF(G155=0,0,1))</f>
        <v>50.070999999999998</v>
      </c>
      <c r="H156" s="34">
        <f>(H20+H34+H50+H64+H79+H95+H110+H125+H140+H155)/(IF(H20=0,0,1)+IF(H34=0,0,1)+IF(H50=0,0,1)+IF(H64=0,0,1)+IF(H79=0,0,1)+IF(H95=0,0,1)+IF(H110=0,0,1)+IF(H125=0,0,1)+IF(H140=0,0,1)+IF(H155=0,0,1))</f>
        <v>48.920999999999992</v>
      </c>
      <c r="I156" s="34">
        <f>(I20+I34+I50+I64+I79+I95+I110+I125+I140+I155)/(IF(I20=0,0,1)+IF(I34=0,0,1)+IF(I50=0,0,1)+IF(I64=0,0,1)+IF(I79=0,0,1)+IF(I95=0,0,1)+IF(I110=0,0,1)+IF(I125=0,0,1)+IF(I140=0,0,1)+IF(I155=0,0,1))</f>
        <v>230.57800000000003</v>
      </c>
      <c r="J156" s="34">
        <f>(J20+J34+J50+J64+J79+J95+J110+J125+J140+J155)/(IF(J20=0,0,1)+IF(J34=0,0,1)+IF(J50=0,0,1)+IF(J64=0,0,1)+IF(J79=0,0,1)+IF(J95=0,0,1)+IF(J110=0,0,1)+IF(J125=0,0,1)+IF(J140=0,0,1)+IF(J155=0,0,1))</f>
        <v>1552.8939999999998</v>
      </c>
      <c r="K156" s="34"/>
      <c r="L156" s="34"/>
    </row>
  </sheetData>
  <mergeCells count="14">
    <mergeCell ref="C1:E1"/>
    <mergeCell ref="H1:K1"/>
    <mergeCell ref="H2:K2"/>
    <mergeCell ref="C34:D34"/>
    <mergeCell ref="C50:D50"/>
    <mergeCell ref="C64:D64"/>
    <mergeCell ref="C79:D79"/>
    <mergeCell ref="C20:D20"/>
    <mergeCell ref="C156:E156"/>
    <mergeCell ref="C155:D155"/>
    <mergeCell ref="C95:D95"/>
    <mergeCell ref="C110:D110"/>
    <mergeCell ref="C125:D125"/>
    <mergeCell ref="C140:D1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2025-05-29T03:38:51Z</dcterms:modified>
</cp:coreProperties>
</file>